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6296" windowHeight="7728"/>
  </bookViews>
  <sheets>
    <sheet name="Sheet2" sheetId="1" r:id="rId1"/>
  </sheets>
  <definedNames>
    <definedName name="_xlnm.Print_Area" localSheetId="0">Sheet2!$A$1:$C$61</definedName>
    <definedName name="_xlnm.Print_Titles" localSheetId="0">Sheet2!$4:$4</definedName>
  </definedNames>
  <calcPr calcId="145621"/>
</workbook>
</file>

<file path=xl/calcChain.xml><?xml version="1.0" encoding="utf-8"?>
<calcChain xmlns="http://schemas.openxmlformats.org/spreadsheetml/2006/main">
  <c r="C56" i="1" l="1"/>
  <c r="C55" i="1"/>
  <c r="C53" i="1"/>
  <c r="C41" i="1"/>
  <c r="C40" i="1"/>
  <c r="C28" i="1"/>
  <c r="C27" i="1"/>
  <c r="C20" i="1"/>
  <c r="C19" i="1"/>
  <c r="C12" i="1"/>
  <c r="C11" i="1"/>
  <c r="C7" i="1"/>
  <c r="C6" i="1"/>
  <c r="C5" i="1" l="1"/>
</calcChain>
</file>

<file path=xl/sharedStrings.xml><?xml version="1.0" encoding="utf-8"?>
<sst xmlns="http://schemas.openxmlformats.org/spreadsheetml/2006/main" count="70" uniqueCount="61">
  <si>
    <t>总计</t>
    <phoneticPr fontId="1" type="noConversion"/>
  </si>
  <si>
    <t>县市区</t>
  </si>
  <si>
    <t>单位：万元</t>
    <phoneticPr fontId="1" type="noConversion"/>
  </si>
  <si>
    <t>附件1：</t>
    <phoneticPr fontId="1" type="noConversion"/>
  </si>
  <si>
    <t>2019年第一批中央重点生态保护修复治理专项资金明细表</t>
    <phoneticPr fontId="1" type="noConversion"/>
  </si>
  <si>
    <r>
      <rPr>
        <b/>
        <sz val="10"/>
        <color rgb="FF000000"/>
        <rFont val="仿宋_GB2312"/>
        <family val="3"/>
        <charset val="134"/>
      </rPr>
      <t>长沙市</t>
    </r>
  </si>
  <si>
    <r>
      <rPr>
        <b/>
        <sz val="10"/>
        <color rgb="FF000000"/>
        <rFont val="仿宋_GB2312"/>
        <family val="3"/>
        <charset val="134"/>
      </rPr>
      <t>小计</t>
    </r>
    <phoneticPr fontId="1" type="noConversion"/>
  </si>
  <si>
    <r>
      <rPr>
        <b/>
        <sz val="10"/>
        <color rgb="FF000000"/>
        <rFont val="仿宋_GB2312"/>
        <family val="3"/>
        <charset val="134"/>
      </rPr>
      <t>市本级及所辖区小计</t>
    </r>
    <phoneticPr fontId="1" type="noConversion"/>
  </si>
  <si>
    <r>
      <rPr>
        <sz val="10"/>
        <color rgb="FF000000"/>
        <rFont val="仿宋_GB2312"/>
        <family val="3"/>
        <charset val="134"/>
      </rPr>
      <t>望城区</t>
    </r>
  </si>
  <si>
    <r>
      <rPr>
        <sz val="10"/>
        <color rgb="FF000000"/>
        <rFont val="仿宋_GB2312"/>
        <family val="3"/>
        <charset val="134"/>
      </rPr>
      <t>岳麓区</t>
    </r>
  </si>
  <si>
    <r>
      <rPr>
        <sz val="10"/>
        <color rgb="FF000000"/>
        <rFont val="仿宋_GB2312"/>
        <family val="3"/>
        <charset val="134"/>
      </rPr>
      <t>雨花区</t>
    </r>
  </si>
  <si>
    <r>
      <rPr>
        <b/>
        <sz val="10"/>
        <color rgb="FF000000"/>
        <rFont val="仿宋_GB2312"/>
        <family val="3"/>
        <charset val="134"/>
      </rPr>
      <t>株洲市</t>
    </r>
  </si>
  <si>
    <r>
      <rPr>
        <b/>
        <sz val="10"/>
        <color rgb="FF000000"/>
        <rFont val="仿宋_GB2312"/>
        <family val="3"/>
        <charset val="134"/>
      </rPr>
      <t>市本级及所辖区小计</t>
    </r>
  </si>
  <si>
    <r>
      <rPr>
        <sz val="10"/>
        <color rgb="FF000000"/>
        <rFont val="仿宋_GB2312"/>
        <family val="3"/>
        <charset val="134"/>
      </rPr>
      <t>芦淞区</t>
    </r>
  </si>
  <si>
    <r>
      <rPr>
        <sz val="10"/>
        <color rgb="FF000000"/>
        <rFont val="仿宋_GB2312"/>
        <family val="3"/>
        <charset val="134"/>
      </rPr>
      <t>石峰区</t>
    </r>
  </si>
  <si>
    <r>
      <rPr>
        <sz val="10"/>
        <color rgb="FF000000"/>
        <rFont val="仿宋_GB2312"/>
        <family val="3"/>
        <charset val="134"/>
      </rPr>
      <t>天元区</t>
    </r>
  </si>
  <si>
    <r>
      <rPr>
        <sz val="10"/>
        <color rgb="FF000000"/>
        <rFont val="仿宋_GB2312"/>
        <family val="3"/>
        <charset val="134"/>
      </rPr>
      <t>荷塘区</t>
    </r>
  </si>
  <si>
    <r>
      <rPr>
        <sz val="10"/>
        <color rgb="FF000000"/>
        <rFont val="仿宋_GB2312"/>
        <family val="3"/>
        <charset val="134"/>
      </rPr>
      <t>株洲市经济开发区</t>
    </r>
  </si>
  <si>
    <r>
      <rPr>
        <sz val="10"/>
        <color rgb="FF000000"/>
        <rFont val="仿宋_GB2312"/>
        <family val="3"/>
        <charset val="134"/>
      </rPr>
      <t>渌口区</t>
    </r>
  </si>
  <si>
    <r>
      <rPr>
        <b/>
        <sz val="10"/>
        <color rgb="FF000000"/>
        <rFont val="仿宋_GB2312"/>
        <family val="3"/>
        <charset val="134"/>
      </rPr>
      <t>湘潭市</t>
    </r>
    <phoneticPr fontId="1" type="noConversion"/>
  </si>
  <si>
    <r>
      <rPr>
        <b/>
        <sz val="10"/>
        <color rgb="FF000000"/>
        <rFont val="仿宋_GB2312"/>
        <family val="3"/>
        <charset val="134"/>
      </rPr>
      <t>小计</t>
    </r>
    <phoneticPr fontId="1" type="noConversion"/>
  </si>
  <si>
    <r>
      <rPr>
        <sz val="10"/>
        <color rgb="FF000000"/>
        <rFont val="仿宋_GB2312"/>
        <family val="3"/>
        <charset val="134"/>
      </rPr>
      <t>雨湖区</t>
    </r>
  </si>
  <si>
    <r>
      <rPr>
        <sz val="10"/>
        <color rgb="FF000000"/>
        <rFont val="仿宋_GB2312"/>
        <family val="3"/>
        <charset val="134"/>
      </rPr>
      <t>湘潭经济技术开发区</t>
    </r>
  </si>
  <si>
    <r>
      <rPr>
        <sz val="10"/>
        <color rgb="FF000000"/>
        <rFont val="仿宋_GB2312"/>
        <family val="3"/>
        <charset val="134"/>
      </rPr>
      <t>岳塘区</t>
    </r>
    <phoneticPr fontId="1" type="noConversion"/>
  </si>
  <si>
    <r>
      <rPr>
        <sz val="10"/>
        <color rgb="FF000000"/>
        <rFont val="仿宋_GB2312"/>
        <family val="3"/>
        <charset val="134"/>
      </rPr>
      <t>湘潭高新技术产业开发区</t>
    </r>
  </si>
  <si>
    <r>
      <rPr>
        <sz val="10"/>
        <color rgb="FF000000"/>
        <rFont val="仿宋_GB2312"/>
        <family val="3"/>
        <charset val="134"/>
      </rPr>
      <t>湘潭昭山示范区</t>
    </r>
  </si>
  <si>
    <r>
      <rPr>
        <sz val="10"/>
        <color rgb="FF000000"/>
        <rFont val="仿宋_GB2312"/>
        <family val="3"/>
        <charset val="134"/>
      </rPr>
      <t>湘潭县</t>
    </r>
  </si>
  <si>
    <r>
      <rPr>
        <b/>
        <sz val="10"/>
        <color rgb="FF000000"/>
        <rFont val="仿宋_GB2312"/>
        <family val="3"/>
        <charset val="134"/>
      </rPr>
      <t>衡阳市</t>
    </r>
    <phoneticPr fontId="1" type="noConversion"/>
  </si>
  <si>
    <r>
      <rPr>
        <sz val="10"/>
        <color rgb="FF000000"/>
        <rFont val="仿宋_GB2312"/>
        <family val="3"/>
        <charset val="134"/>
      </rPr>
      <t>珠晖区</t>
    </r>
  </si>
  <si>
    <r>
      <rPr>
        <sz val="10"/>
        <color rgb="FF000000"/>
        <rFont val="仿宋_GB2312"/>
        <family val="3"/>
        <charset val="134"/>
      </rPr>
      <t>雁峰区</t>
    </r>
    <phoneticPr fontId="1" type="noConversion"/>
  </si>
  <si>
    <r>
      <rPr>
        <sz val="10"/>
        <color rgb="FF000000"/>
        <rFont val="仿宋_GB2312"/>
        <family val="3"/>
        <charset val="134"/>
      </rPr>
      <t>蒸湘区</t>
    </r>
  </si>
  <si>
    <r>
      <rPr>
        <sz val="10"/>
        <color rgb="FF000000"/>
        <rFont val="仿宋_GB2312"/>
        <family val="3"/>
        <charset val="134"/>
      </rPr>
      <t>石鼓区</t>
    </r>
  </si>
  <si>
    <r>
      <rPr>
        <sz val="10"/>
        <color rgb="FF000000"/>
        <rFont val="仿宋_GB2312"/>
        <family val="3"/>
        <charset val="134"/>
      </rPr>
      <t>衡阳松木经济开发区</t>
    </r>
  </si>
  <si>
    <r>
      <rPr>
        <sz val="10"/>
        <color rgb="FF000000"/>
        <rFont val="仿宋_GB2312"/>
        <family val="3"/>
        <charset val="134"/>
      </rPr>
      <t>常宁市</t>
    </r>
  </si>
  <si>
    <r>
      <rPr>
        <sz val="10"/>
        <color rgb="FF000000"/>
        <rFont val="仿宋_GB2312"/>
        <family val="3"/>
        <charset val="134"/>
      </rPr>
      <t>衡阳县</t>
    </r>
  </si>
  <si>
    <r>
      <rPr>
        <sz val="10"/>
        <color rgb="FF000000"/>
        <rFont val="仿宋_GB2312"/>
        <family val="3"/>
        <charset val="134"/>
      </rPr>
      <t>衡山县</t>
    </r>
  </si>
  <si>
    <r>
      <rPr>
        <sz val="10"/>
        <color rgb="FF000000"/>
        <rFont val="仿宋_GB2312"/>
        <family val="3"/>
        <charset val="134"/>
      </rPr>
      <t>祁东县</t>
    </r>
  </si>
  <si>
    <r>
      <rPr>
        <sz val="10"/>
        <color rgb="FF000000"/>
        <rFont val="仿宋_GB2312"/>
        <family val="3"/>
        <charset val="134"/>
      </rPr>
      <t>衡东县</t>
    </r>
  </si>
  <si>
    <r>
      <rPr>
        <sz val="10"/>
        <color rgb="FF000000"/>
        <rFont val="仿宋_GB2312"/>
        <family val="3"/>
        <charset val="134"/>
      </rPr>
      <t>衡南县</t>
    </r>
  </si>
  <si>
    <r>
      <rPr>
        <b/>
        <sz val="10"/>
        <color rgb="FF000000"/>
        <rFont val="仿宋_GB2312"/>
        <family val="3"/>
        <charset val="134"/>
      </rPr>
      <t>岳阳市</t>
    </r>
  </si>
  <si>
    <r>
      <rPr>
        <sz val="10"/>
        <color rgb="FF000000"/>
        <rFont val="仿宋_GB2312"/>
        <family val="3"/>
        <charset val="134"/>
      </rPr>
      <t>君山区</t>
    </r>
  </si>
  <si>
    <r>
      <rPr>
        <sz val="10"/>
        <color rgb="FF000000"/>
        <rFont val="仿宋_GB2312"/>
        <family val="3"/>
        <charset val="134"/>
      </rPr>
      <t>云溪区</t>
    </r>
  </si>
  <si>
    <r>
      <rPr>
        <sz val="10"/>
        <color rgb="FF000000"/>
        <rFont val="仿宋_GB2312"/>
        <family val="3"/>
        <charset val="134"/>
      </rPr>
      <t>岳阳楼区</t>
    </r>
  </si>
  <si>
    <r>
      <rPr>
        <sz val="10"/>
        <color rgb="FF000000"/>
        <rFont val="仿宋_GB2312"/>
        <family val="3"/>
        <charset val="134"/>
      </rPr>
      <t>岳阳市南湖新区</t>
    </r>
  </si>
  <si>
    <r>
      <rPr>
        <sz val="10"/>
        <color rgb="FF000000"/>
        <rFont val="仿宋_GB2312"/>
        <family val="3"/>
        <charset val="134"/>
      </rPr>
      <t>湖南城陵矶新港区</t>
    </r>
  </si>
  <si>
    <r>
      <rPr>
        <sz val="10"/>
        <color rgb="FF000000"/>
        <rFont val="仿宋_GB2312"/>
        <family val="3"/>
        <charset val="134"/>
      </rPr>
      <t>岳阳市屈原管理区</t>
    </r>
    <phoneticPr fontId="1" type="noConversion"/>
  </si>
  <si>
    <r>
      <rPr>
        <sz val="10"/>
        <color rgb="FF000000"/>
        <rFont val="仿宋_GB2312"/>
        <family val="3"/>
        <charset val="134"/>
      </rPr>
      <t>汨罗市</t>
    </r>
  </si>
  <si>
    <r>
      <rPr>
        <sz val="10"/>
        <color rgb="FF000000"/>
        <rFont val="仿宋_GB2312"/>
        <family val="3"/>
        <charset val="134"/>
      </rPr>
      <t>岳阳县</t>
    </r>
  </si>
  <si>
    <r>
      <rPr>
        <sz val="10"/>
        <color rgb="FF000000"/>
        <rFont val="仿宋_GB2312"/>
        <family val="3"/>
        <charset val="134"/>
      </rPr>
      <t>临湘市</t>
    </r>
  </si>
  <si>
    <r>
      <rPr>
        <sz val="10"/>
        <color rgb="FF000000"/>
        <rFont val="仿宋_GB2312"/>
        <family val="3"/>
        <charset val="134"/>
      </rPr>
      <t>华容县</t>
    </r>
  </si>
  <si>
    <r>
      <rPr>
        <sz val="10"/>
        <color rgb="FF000000"/>
        <rFont val="仿宋_GB2312"/>
        <family val="3"/>
        <charset val="134"/>
      </rPr>
      <t>湘阴县</t>
    </r>
  </si>
  <si>
    <r>
      <rPr>
        <b/>
        <sz val="10"/>
        <color rgb="FF000000"/>
        <rFont val="仿宋_GB2312"/>
        <family val="3"/>
        <charset val="134"/>
      </rPr>
      <t>益阳市</t>
    </r>
  </si>
  <si>
    <r>
      <rPr>
        <sz val="10"/>
        <color rgb="FF000000"/>
        <rFont val="仿宋_GB2312"/>
        <family val="3"/>
        <charset val="134"/>
      </rPr>
      <t>沅江市</t>
    </r>
  </si>
  <si>
    <r>
      <rPr>
        <b/>
        <sz val="10"/>
        <color rgb="FF000000"/>
        <rFont val="仿宋_GB2312"/>
        <family val="3"/>
        <charset val="134"/>
      </rPr>
      <t>永州市</t>
    </r>
  </si>
  <si>
    <r>
      <rPr>
        <sz val="10"/>
        <color rgb="FF000000"/>
        <rFont val="仿宋_GB2312"/>
        <family val="3"/>
        <charset val="134"/>
      </rPr>
      <t>零陵区</t>
    </r>
  </si>
  <si>
    <r>
      <rPr>
        <sz val="10"/>
        <color rgb="FF000000"/>
        <rFont val="仿宋_GB2312"/>
        <family val="3"/>
        <charset val="134"/>
      </rPr>
      <t>冷水滩区</t>
    </r>
  </si>
  <si>
    <r>
      <rPr>
        <sz val="10"/>
        <color rgb="FF000000"/>
        <rFont val="仿宋_GB2312"/>
        <family val="3"/>
        <charset val="134"/>
      </rPr>
      <t>永州经济技术开发区</t>
    </r>
  </si>
  <si>
    <r>
      <rPr>
        <sz val="10"/>
        <color rgb="FF000000"/>
        <rFont val="仿宋_GB2312"/>
        <family val="3"/>
        <charset val="134"/>
      </rPr>
      <t>东安县</t>
    </r>
  </si>
  <si>
    <r>
      <rPr>
        <sz val="10"/>
        <color rgb="FF000000"/>
        <rFont val="仿宋_GB2312"/>
        <family val="3"/>
        <charset val="134"/>
      </rPr>
      <t>祁阳县</t>
    </r>
  </si>
  <si>
    <t>市</t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</si>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</sst>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sz val="10"/>
      <color theme="1"/>
      <name val="仿宋_GB2312"/>
      <family val="3"/>
      <charset val="134"/>
    </font>
    <font>
      <sz val="14"/>
      <color theme="1"/>
      <name val="方正小标宋_GBK"/>
      <family val="4"/>
      <charset val="134"/>
    </font>
    <font>
      <b/>
      <sz val="10"/>
      <color rgb="FF000000"/>
      <name val="仿宋_GB2312"/>
      <family val="3"/>
      <charset val="134"/>
    </font>
    <font>
      <b/>
      <sz val="10"/>
      <color rgb="FF000000"/>
      <name val="Times New Roman"/>
      <family val="1"/>
    </font>
    <font>
      <sz val="10"/>
      <color rgb="FF000000"/>
      <name val="仿宋_GB2312"/>
      <family val="3"/>
      <charset val="134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0" fillId="2" borderId="0" xfId="0" applyFill="1"/>
    <xf numFmtId="176" fontId="0" fillId="0" borderId="0" xfId="0" applyNumberFormat="1" applyAlignment="1">
      <alignment horizontal="center" wrapText="1"/>
    </xf>
    <xf numFmtId="176" fontId="5" fillId="0" borderId="0" xfId="0" applyNumberFormat="1" applyFont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C4" sqref="C4"/>
    </sheetView>
  </sheetViews>
  <sheetFormatPr defaultRowHeight="14.4" x14ac:dyDescent="0.25"/>
  <cols>
    <col min="1" max="1" width="14.88671875" style="1" customWidth="1"/>
    <col min="2" max="2" width="25.88671875" style="1" customWidth="1"/>
    <col min="3" max="3" width="29.5546875" style="1" customWidth="1"/>
  </cols>
  <sheetData>
    <row r="1" spans="1:8" ht="27" customHeight="1" x14ac:dyDescent="0.25">
      <c r="A1" s="11" t="s">
        <v>3</v>
      </c>
      <c r="B1" s="10"/>
      <c r="C1" s="10"/>
      <c r="F1" s="9"/>
    </row>
    <row r="2" spans="1:8" s="5" customFormat="1" ht="55.8" customHeight="1" x14ac:dyDescent="0.25">
      <c r="A2" s="20" t="s">
        <v>4</v>
      </c>
      <c r="B2" s="20"/>
      <c r="C2" s="20"/>
      <c r="D2" s="6"/>
      <c r="E2" s="6"/>
      <c r="F2" s="6"/>
      <c r="G2" s="6"/>
      <c r="H2" s="6"/>
    </row>
    <row r="3" spans="1:8" s="5" customFormat="1" ht="21.6" x14ac:dyDescent="0.25">
      <c r="A3" s="8"/>
      <c r="B3" s="8"/>
      <c r="C3" s="7" t="s">
        <v>2</v>
      </c>
      <c r="D3" s="6"/>
      <c r="E3" s="6"/>
      <c r="F3" s="6"/>
      <c r="G3" s="6"/>
      <c r="H3" s="6"/>
    </row>
    <row r="4" spans="1:8" s="4" customFormat="1" ht="38.4" customHeight="1" x14ac:dyDescent="0.25">
      <c r="A4" s="16" t="s">
        <v>59</v>
      </c>
      <c r="B4" s="16" t="s">
        <v>1</v>
      </c>
      <c r="C4" s="17" t="s">
        <v>60</v>
      </c>
    </row>
    <row r="5" spans="1:8" ht="28.05" customHeight="1" x14ac:dyDescent="0.25">
      <c r="A5" s="18" t="s">
        <v>0</v>
      </c>
      <c r="B5" s="19"/>
      <c r="C5" s="12">
        <f>C6+C11+C19+C27+C40+C53+C55</f>
        <v>17770</v>
      </c>
    </row>
    <row r="6" spans="1:8" ht="28.05" customHeight="1" x14ac:dyDescent="0.25">
      <c r="A6" s="21" t="s">
        <v>5</v>
      </c>
      <c r="B6" s="13" t="s">
        <v>6</v>
      </c>
      <c r="C6" s="12">
        <f t="shared" ref="C6" si="0">C7</f>
        <v>1018</v>
      </c>
    </row>
    <row r="7" spans="1:8" ht="28.05" customHeight="1" x14ac:dyDescent="0.25">
      <c r="A7" s="21"/>
      <c r="B7" s="13" t="s">
        <v>7</v>
      </c>
      <c r="C7" s="12">
        <f t="shared" ref="C7" si="1">SUM(C8:C10)</f>
        <v>1018</v>
      </c>
    </row>
    <row r="8" spans="1:8" ht="28.05" customHeight="1" x14ac:dyDescent="0.25">
      <c r="A8" s="21"/>
      <c r="B8" s="14" t="s">
        <v>8</v>
      </c>
      <c r="C8" s="15">
        <v>428</v>
      </c>
    </row>
    <row r="9" spans="1:8" ht="28.05" customHeight="1" x14ac:dyDescent="0.25">
      <c r="A9" s="21"/>
      <c r="B9" s="14" t="s">
        <v>9</v>
      </c>
      <c r="C9" s="15">
        <v>450</v>
      </c>
    </row>
    <row r="10" spans="1:8" ht="28.05" customHeight="1" x14ac:dyDescent="0.25">
      <c r="A10" s="21"/>
      <c r="B10" s="14" t="s">
        <v>10</v>
      </c>
      <c r="C10" s="15">
        <v>140</v>
      </c>
    </row>
    <row r="11" spans="1:8" ht="28.05" customHeight="1" x14ac:dyDescent="0.25">
      <c r="A11" s="21" t="s">
        <v>11</v>
      </c>
      <c r="B11" s="13" t="s">
        <v>6</v>
      </c>
      <c r="C11" s="13">
        <f t="shared" ref="C11" si="2">C12+C18</f>
        <v>1508</v>
      </c>
    </row>
    <row r="12" spans="1:8" ht="28.05" customHeight="1" x14ac:dyDescent="0.25">
      <c r="A12" s="21"/>
      <c r="B12" s="13" t="s">
        <v>12</v>
      </c>
      <c r="C12" s="13">
        <f t="shared" ref="C12" si="3">SUM(C13:C17)</f>
        <v>778</v>
      </c>
    </row>
    <row r="13" spans="1:8" ht="28.05" customHeight="1" x14ac:dyDescent="0.25">
      <c r="A13" s="21"/>
      <c r="B13" s="14" t="s">
        <v>13</v>
      </c>
      <c r="C13" s="15">
        <v>59</v>
      </c>
    </row>
    <row r="14" spans="1:8" ht="28.05" customHeight="1" x14ac:dyDescent="0.25">
      <c r="A14" s="21"/>
      <c r="B14" s="14" t="s">
        <v>14</v>
      </c>
      <c r="C14" s="15">
        <v>90</v>
      </c>
    </row>
    <row r="15" spans="1:8" ht="28.05" customHeight="1" x14ac:dyDescent="0.25">
      <c r="A15" s="21"/>
      <c r="B15" s="14" t="s">
        <v>15</v>
      </c>
      <c r="C15" s="15">
        <v>400</v>
      </c>
    </row>
    <row r="16" spans="1:8" ht="28.05" customHeight="1" x14ac:dyDescent="0.25">
      <c r="A16" s="21"/>
      <c r="B16" s="14" t="s">
        <v>16</v>
      </c>
      <c r="C16" s="15">
        <v>80</v>
      </c>
    </row>
    <row r="17" spans="1:3" ht="28.05" customHeight="1" x14ac:dyDescent="0.25">
      <c r="A17" s="21"/>
      <c r="B17" s="14" t="s">
        <v>17</v>
      </c>
      <c r="C17" s="15">
        <v>149</v>
      </c>
    </row>
    <row r="18" spans="1:3" ht="28.05" customHeight="1" x14ac:dyDescent="0.25">
      <c r="A18" s="21"/>
      <c r="B18" s="14" t="s">
        <v>18</v>
      </c>
      <c r="C18" s="15">
        <v>730</v>
      </c>
    </row>
    <row r="19" spans="1:3" ht="28.05" customHeight="1" x14ac:dyDescent="0.25">
      <c r="A19" s="21" t="s">
        <v>19</v>
      </c>
      <c r="B19" s="13" t="s">
        <v>20</v>
      </c>
      <c r="C19" s="13">
        <f t="shared" ref="C19" si="4">C20+C26</f>
        <v>1450</v>
      </c>
    </row>
    <row r="20" spans="1:3" ht="28.05" customHeight="1" x14ac:dyDescent="0.25">
      <c r="A20" s="21"/>
      <c r="B20" s="13" t="s">
        <v>12</v>
      </c>
      <c r="C20" s="13">
        <f t="shared" ref="C20" si="5">SUM(C21:C25)</f>
        <v>711</v>
      </c>
    </row>
    <row r="21" spans="1:3" ht="28.05" customHeight="1" x14ac:dyDescent="0.25">
      <c r="A21" s="21"/>
      <c r="B21" s="14" t="s">
        <v>21</v>
      </c>
      <c r="C21" s="15">
        <v>239</v>
      </c>
    </row>
    <row r="22" spans="1:3" ht="28.05" customHeight="1" x14ac:dyDescent="0.25">
      <c r="A22" s="21"/>
      <c r="B22" s="14" t="s">
        <v>22</v>
      </c>
      <c r="C22" s="15">
        <v>159</v>
      </c>
    </row>
    <row r="23" spans="1:3" ht="28.05" customHeight="1" x14ac:dyDescent="0.25">
      <c r="A23" s="21"/>
      <c r="B23" s="14" t="s">
        <v>23</v>
      </c>
      <c r="C23" s="15">
        <v>64</v>
      </c>
    </row>
    <row r="24" spans="1:3" ht="28.05" customHeight="1" x14ac:dyDescent="0.25">
      <c r="A24" s="21"/>
      <c r="B24" s="14" t="s">
        <v>24</v>
      </c>
      <c r="C24" s="15">
        <v>189</v>
      </c>
    </row>
    <row r="25" spans="1:3" ht="28.05" customHeight="1" x14ac:dyDescent="0.25">
      <c r="A25" s="21"/>
      <c r="B25" s="14" t="s">
        <v>25</v>
      </c>
      <c r="C25" s="15">
        <v>60</v>
      </c>
    </row>
    <row r="26" spans="1:3" ht="28.05" customHeight="1" x14ac:dyDescent="0.25">
      <c r="A26" s="21"/>
      <c r="B26" s="14" t="s">
        <v>26</v>
      </c>
      <c r="C26" s="15">
        <v>739</v>
      </c>
    </row>
    <row r="27" spans="1:3" ht="28.05" customHeight="1" x14ac:dyDescent="0.25">
      <c r="A27" s="21" t="s">
        <v>27</v>
      </c>
      <c r="B27" s="13" t="s">
        <v>20</v>
      </c>
      <c r="C27" s="13">
        <f t="shared" ref="C27" si="6">C28+C34+C35+C36+C37+C38+C39</f>
        <v>3626</v>
      </c>
    </row>
    <row r="28" spans="1:3" ht="28.05" customHeight="1" x14ac:dyDescent="0.25">
      <c r="A28" s="21"/>
      <c r="B28" s="13" t="s">
        <v>12</v>
      </c>
      <c r="C28" s="13">
        <f t="shared" ref="C28" si="7">SUM(C29:C33)</f>
        <v>1461</v>
      </c>
    </row>
    <row r="29" spans="1:3" ht="28.05" customHeight="1" x14ac:dyDescent="0.25">
      <c r="A29" s="21"/>
      <c r="B29" s="14" t="s">
        <v>28</v>
      </c>
      <c r="C29" s="15">
        <v>770</v>
      </c>
    </row>
    <row r="30" spans="1:3" ht="28.05" customHeight="1" x14ac:dyDescent="0.25">
      <c r="A30" s="21"/>
      <c r="B30" s="14" t="s">
        <v>29</v>
      </c>
      <c r="C30" s="15">
        <v>100</v>
      </c>
    </row>
    <row r="31" spans="1:3" ht="28.05" customHeight="1" x14ac:dyDescent="0.25">
      <c r="A31" s="21"/>
      <c r="B31" s="14" t="s">
        <v>30</v>
      </c>
      <c r="C31" s="15">
        <v>140</v>
      </c>
    </row>
    <row r="32" spans="1:3" ht="28.05" customHeight="1" x14ac:dyDescent="0.25">
      <c r="A32" s="21"/>
      <c r="B32" s="14" t="s">
        <v>31</v>
      </c>
      <c r="C32" s="15">
        <v>379</v>
      </c>
    </row>
    <row r="33" spans="1:3" ht="28.05" customHeight="1" x14ac:dyDescent="0.25">
      <c r="A33" s="21"/>
      <c r="B33" s="14" t="s">
        <v>32</v>
      </c>
      <c r="C33" s="15">
        <v>72</v>
      </c>
    </row>
    <row r="34" spans="1:3" ht="28.05" customHeight="1" x14ac:dyDescent="0.25">
      <c r="A34" s="21"/>
      <c r="B34" s="14" t="s">
        <v>33</v>
      </c>
      <c r="C34" s="15">
        <v>960</v>
      </c>
    </row>
    <row r="35" spans="1:3" ht="28.05" customHeight="1" x14ac:dyDescent="0.25">
      <c r="A35" s="21"/>
      <c r="B35" s="14" t="s">
        <v>34</v>
      </c>
      <c r="C35" s="15">
        <v>84</v>
      </c>
    </row>
    <row r="36" spans="1:3" ht="28.05" customHeight="1" x14ac:dyDescent="0.25">
      <c r="A36" s="21"/>
      <c r="B36" s="14" t="s">
        <v>35</v>
      </c>
      <c r="C36" s="15">
        <v>110</v>
      </c>
    </row>
    <row r="37" spans="1:3" ht="28.05" customHeight="1" x14ac:dyDescent="0.25">
      <c r="A37" s="21"/>
      <c r="B37" s="14" t="s">
        <v>36</v>
      </c>
      <c r="C37" s="15">
        <v>100</v>
      </c>
    </row>
    <row r="38" spans="1:3" ht="28.05" customHeight="1" x14ac:dyDescent="0.25">
      <c r="A38" s="21"/>
      <c r="B38" s="14" t="s">
        <v>37</v>
      </c>
      <c r="C38" s="15">
        <v>269</v>
      </c>
    </row>
    <row r="39" spans="1:3" ht="28.05" customHeight="1" x14ac:dyDescent="0.25">
      <c r="A39" s="21"/>
      <c r="B39" s="14" t="s">
        <v>38</v>
      </c>
      <c r="C39" s="15">
        <v>642</v>
      </c>
    </row>
    <row r="40" spans="1:3" ht="28.05" customHeight="1" x14ac:dyDescent="0.25">
      <c r="A40" s="21" t="s">
        <v>39</v>
      </c>
      <c r="B40" s="13" t="s">
        <v>6</v>
      </c>
      <c r="C40" s="13">
        <f t="shared" ref="C40" si="8">C41+C48+C49+C50+C51+C52</f>
        <v>6227</v>
      </c>
    </row>
    <row r="41" spans="1:3" ht="28.05" customHeight="1" x14ac:dyDescent="0.25">
      <c r="A41" s="21"/>
      <c r="B41" s="13" t="s">
        <v>12</v>
      </c>
      <c r="C41" s="13">
        <f t="shared" ref="C41" si="9">SUM(C42:C47)</f>
        <v>1608</v>
      </c>
    </row>
    <row r="42" spans="1:3" ht="28.05" customHeight="1" x14ac:dyDescent="0.25">
      <c r="A42" s="21"/>
      <c r="B42" s="14" t="s">
        <v>40</v>
      </c>
      <c r="C42" s="15">
        <v>330</v>
      </c>
    </row>
    <row r="43" spans="1:3" ht="28.05" customHeight="1" x14ac:dyDescent="0.25">
      <c r="A43" s="21"/>
      <c r="B43" s="14" t="s">
        <v>41</v>
      </c>
      <c r="C43" s="15">
        <v>204</v>
      </c>
    </row>
    <row r="44" spans="1:3" ht="28.05" customHeight="1" x14ac:dyDescent="0.25">
      <c r="A44" s="21"/>
      <c r="B44" s="14" t="s">
        <v>42</v>
      </c>
      <c r="C44" s="15">
        <v>760</v>
      </c>
    </row>
    <row r="45" spans="1:3" ht="28.05" customHeight="1" x14ac:dyDescent="0.25">
      <c r="A45" s="21"/>
      <c r="B45" s="14" t="s">
        <v>43</v>
      </c>
      <c r="C45" s="15">
        <v>98</v>
      </c>
    </row>
    <row r="46" spans="1:3" ht="28.05" customHeight="1" x14ac:dyDescent="0.25">
      <c r="A46" s="21"/>
      <c r="B46" s="14" t="s">
        <v>44</v>
      </c>
      <c r="C46" s="15">
        <v>14</v>
      </c>
    </row>
    <row r="47" spans="1:3" ht="28.05" customHeight="1" x14ac:dyDescent="0.25">
      <c r="A47" s="21"/>
      <c r="B47" s="14" t="s">
        <v>45</v>
      </c>
      <c r="C47" s="15">
        <v>202</v>
      </c>
    </row>
    <row r="48" spans="1:3" ht="28.05" customHeight="1" x14ac:dyDescent="0.25">
      <c r="A48" s="21"/>
      <c r="B48" s="14" t="s">
        <v>46</v>
      </c>
      <c r="C48" s="15">
        <v>318</v>
      </c>
    </row>
    <row r="49" spans="1:3" ht="28.05" customHeight="1" x14ac:dyDescent="0.25">
      <c r="A49" s="21"/>
      <c r="B49" s="14" t="s">
        <v>47</v>
      </c>
      <c r="C49" s="15">
        <v>1440</v>
      </c>
    </row>
    <row r="50" spans="1:3" ht="28.05" customHeight="1" x14ac:dyDescent="0.25">
      <c r="A50" s="21"/>
      <c r="B50" s="14" t="s">
        <v>48</v>
      </c>
      <c r="C50" s="15">
        <v>108</v>
      </c>
    </row>
    <row r="51" spans="1:3" ht="28.05" customHeight="1" x14ac:dyDescent="0.25">
      <c r="A51" s="21"/>
      <c r="B51" s="14" t="s">
        <v>49</v>
      </c>
      <c r="C51" s="15">
        <v>1463</v>
      </c>
    </row>
    <row r="52" spans="1:3" ht="28.05" customHeight="1" x14ac:dyDescent="0.25">
      <c r="A52" s="21"/>
      <c r="B52" s="14" t="s">
        <v>50</v>
      </c>
      <c r="C52" s="15">
        <v>1290</v>
      </c>
    </row>
    <row r="53" spans="1:3" ht="28.05" customHeight="1" x14ac:dyDescent="0.25">
      <c r="A53" s="22" t="s">
        <v>51</v>
      </c>
      <c r="B53" s="13" t="s">
        <v>6</v>
      </c>
      <c r="C53" s="13">
        <f t="shared" ref="C53" si="10">C54</f>
        <v>59</v>
      </c>
    </row>
    <row r="54" spans="1:3" ht="28.05" customHeight="1" x14ac:dyDescent="0.25">
      <c r="A54" s="23"/>
      <c r="B54" s="14" t="s">
        <v>52</v>
      </c>
      <c r="C54" s="15">
        <v>59</v>
      </c>
    </row>
    <row r="55" spans="1:3" ht="28.05" customHeight="1" x14ac:dyDescent="0.25">
      <c r="A55" s="21" t="s">
        <v>53</v>
      </c>
      <c r="B55" s="13" t="s">
        <v>6</v>
      </c>
      <c r="C55" s="13">
        <f t="shared" ref="C55" si="11">C56+C60+C61</f>
        <v>3882</v>
      </c>
    </row>
    <row r="56" spans="1:3" ht="28.05" customHeight="1" x14ac:dyDescent="0.25">
      <c r="A56" s="21"/>
      <c r="B56" s="13" t="s">
        <v>12</v>
      </c>
      <c r="C56" s="13">
        <f t="shared" ref="C56" si="12">C57+C58+C59</f>
        <v>1989</v>
      </c>
    </row>
    <row r="57" spans="1:3" ht="28.05" customHeight="1" x14ac:dyDescent="0.25">
      <c r="A57" s="21"/>
      <c r="B57" s="14" t="s">
        <v>54</v>
      </c>
      <c r="C57" s="15">
        <v>789</v>
      </c>
    </row>
    <row r="58" spans="1:3" ht="28.05" customHeight="1" x14ac:dyDescent="0.25">
      <c r="A58" s="21"/>
      <c r="B58" s="14" t="s">
        <v>55</v>
      </c>
      <c r="C58" s="15">
        <v>1060</v>
      </c>
    </row>
    <row r="59" spans="1:3" ht="28.05" customHeight="1" x14ac:dyDescent="0.25">
      <c r="A59" s="21"/>
      <c r="B59" s="14" t="s">
        <v>56</v>
      </c>
      <c r="C59" s="15">
        <v>140</v>
      </c>
    </row>
    <row r="60" spans="1:3" ht="28.05" customHeight="1" x14ac:dyDescent="0.25">
      <c r="A60" s="21"/>
      <c r="B60" s="14" t="s">
        <v>57</v>
      </c>
      <c r="C60" s="15">
        <v>980</v>
      </c>
    </row>
    <row r="61" spans="1:3" ht="28.05" customHeight="1" x14ac:dyDescent="0.25">
      <c r="A61" s="21"/>
      <c r="B61" s="14" t="s">
        <v>58</v>
      </c>
      <c r="C61" s="15">
        <v>913</v>
      </c>
    </row>
    <row r="62" spans="1:3" x14ac:dyDescent="0.25">
      <c r="A62" s="3"/>
      <c r="B62" s="3"/>
      <c r="C62" s="3"/>
    </row>
    <row r="63" spans="1:3" x14ac:dyDescent="0.25">
      <c r="A63" s="2"/>
    </row>
  </sheetData>
  <mergeCells count="9">
    <mergeCell ref="A5:B5"/>
    <mergeCell ref="A2:C2"/>
    <mergeCell ref="A55:A61"/>
    <mergeCell ref="A53:A54"/>
    <mergeCell ref="A40:A52"/>
    <mergeCell ref="A19:A26"/>
    <mergeCell ref="A27:A39"/>
    <mergeCell ref="A6:A10"/>
    <mergeCell ref="A11:A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Sheet2</vt:lpstr>
      <vt:lpstr>Sheet2!Print_Area</vt:lpstr>
      <vt:lpstr>Sheet2!Print_Titles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梁探书 10.104.98.85</dc:creator>
  <cp:lastModifiedBy>梁探书 10.104.98.85</cp:lastModifiedBy>
  <dcterms:created xsi:type="dcterms:W3CDTF">2019-08-09T01:35:41Z</dcterms:created>
  <dcterms:modified xsi:type="dcterms:W3CDTF">2019-08-19T02:04:02Z</dcterms:modified>
</cp:coreProperties>
</file>