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Sheet1!$B$5:$H$388</definedName>
  </definedNames>
  <calcPr calcId="145621"/>
</workbook>
</file>

<file path=xl/calcChain.xml><?xml version="1.0" encoding="utf-8"?>
<calcChain xmlns="http://schemas.openxmlformats.org/spreadsheetml/2006/main">
  <c r="G358" i="1" l="1"/>
  <c r="G359" i="1"/>
  <c r="G198" i="1" l="1"/>
  <c r="G390" i="1" l="1"/>
  <c r="G382" i="1"/>
  <c r="G335" i="1"/>
  <c r="G332" i="1" s="1"/>
  <c r="G312" i="1"/>
  <c r="G308" i="1" s="1"/>
  <c r="G298" i="1"/>
  <c r="G294" i="1"/>
  <c r="G273" i="1"/>
  <c r="G258" i="1"/>
  <c r="G243" i="1"/>
  <c r="G235" i="1"/>
  <c r="G202" i="1"/>
  <c r="G141" i="1"/>
  <c r="G138" i="1" s="1"/>
  <c r="G109" i="1"/>
  <c r="G85" i="1"/>
  <c r="G82" i="1" s="1"/>
  <c r="G69" i="1"/>
  <c r="G57" i="1"/>
  <c r="G44" i="1"/>
  <c r="G41" i="1" s="1"/>
  <c r="G17" i="1"/>
  <c r="G6" i="1"/>
  <c r="G56" i="1" l="1"/>
  <c r="G5" i="1"/>
  <c r="G257" i="1"/>
  <c r="G293" i="1"/>
  <c r="G234" i="1"/>
  <c r="G398" i="1" l="1"/>
  <c r="G395" i="1"/>
  <c r="G389" i="1" l="1"/>
  <c r="G3" i="1" s="1"/>
  <c r="G197" i="1" l="1"/>
  <c r="H4" i="1" s="1"/>
</calcChain>
</file>

<file path=xl/sharedStrings.xml><?xml version="1.0" encoding="utf-8"?>
<sst xmlns="http://schemas.openxmlformats.org/spreadsheetml/2006/main" count="931" uniqueCount="565">
  <si>
    <t>金额</t>
    <phoneticPr fontId="2" type="noConversion"/>
  </si>
  <si>
    <t>开财〔2018〕8号</t>
    <phoneticPr fontId="2" type="noConversion"/>
  </si>
  <si>
    <t>望财经建〔2018〕12号</t>
    <phoneticPr fontId="2" type="noConversion"/>
  </si>
  <si>
    <t>长县财转〔2018〕30号</t>
    <phoneticPr fontId="2" type="noConversion"/>
  </si>
  <si>
    <t>长县财转〔2018〕37号</t>
    <phoneticPr fontId="2" type="noConversion"/>
  </si>
  <si>
    <t>长县财转〔2018〕35号</t>
    <phoneticPr fontId="2" type="noConversion"/>
  </si>
  <si>
    <t>长县财转〔2018〕39号</t>
    <phoneticPr fontId="2" type="noConversion"/>
  </si>
  <si>
    <t>望财经建〔2018〕17号</t>
    <phoneticPr fontId="2" type="noConversion"/>
  </si>
  <si>
    <t>长县财转〔2018〕47号</t>
    <phoneticPr fontId="2" type="noConversion"/>
  </si>
  <si>
    <t>望财经建〔2018〕19号</t>
    <phoneticPr fontId="2" type="noConversion"/>
  </si>
  <si>
    <t>浏阳市</t>
  </si>
  <si>
    <t>浏财筹〔2018〕39号</t>
    <phoneticPr fontId="2" type="noConversion"/>
  </si>
  <si>
    <t>浏财筹〔2018〕18号</t>
    <phoneticPr fontId="2" type="noConversion"/>
  </si>
  <si>
    <t>浏财筹〔2018〕165号</t>
    <phoneticPr fontId="2" type="noConversion"/>
  </si>
  <si>
    <t>浏财筹〔2018〕166号</t>
    <phoneticPr fontId="2" type="noConversion"/>
  </si>
  <si>
    <t>浏财筹〔2018〕161号</t>
    <phoneticPr fontId="2" type="noConversion"/>
  </si>
  <si>
    <t>浏财筹〔2018〕180号</t>
    <phoneticPr fontId="2" type="noConversion"/>
  </si>
  <si>
    <t>浏财筹〔2018〕71号</t>
    <phoneticPr fontId="2" type="noConversion"/>
  </si>
  <si>
    <t>浏财筹〔2018〕63号</t>
    <phoneticPr fontId="2" type="noConversion"/>
  </si>
  <si>
    <t>浏财筹〔2018〕81号</t>
    <phoneticPr fontId="2" type="noConversion"/>
  </si>
  <si>
    <t>浏财筹〔2018〕150号</t>
    <phoneticPr fontId="2" type="noConversion"/>
  </si>
  <si>
    <t>浏财筹〔2018〕120号</t>
    <phoneticPr fontId="2" type="noConversion"/>
  </si>
  <si>
    <t>浏财筹〔2018〕267号</t>
    <phoneticPr fontId="2" type="noConversion"/>
  </si>
  <si>
    <t>浏财筹〔2018〕257号</t>
    <phoneticPr fontId="2" type="noConversion"/>
  </si>
  <si>
    <t>浏财筹〔2018〕265号</t>
    <phoneticPr fontId="2" type="noConversion"/>
  </si>
  <si>
    <t>宁乡县</t>
  </si>
  <si>
    <t>宁财呈字〔2018〕93号</t>
    <phoneticPr fontId="2" type="noConversion"/>
  </si>
  <si>
    <t>宁财呈字〔2018〕123号</t>
    <phoneticPr fontId="2" type="noConversion"/>
  </si>
  <si>
    <t>宁财呈字〔2018〕100号</t>
    <phoneticPr fontId="2" type="noConversion"/>
  </si>
  <si>
    <t>宁财呈字〔2018〕137号</t>
    <phoneticPr fontId="2" type="noConversion"/>
  </si>
  <si>
    <t>宁财呈字〔2018〕111号</t>
    <phoneticPr fontId="2" type="noConversion"/>
  </si>
  <si>
    <t>宁财呈字〔2018〕150号</t>
    <phoneticPr fontId="2" type="noConversion"/>
  </si>
  <si>
    <t>宁财呈字〔2018〕149号</t>
    <phoneticPr fontId="2" type="noConversion"/>
  </si>
  <si>
    <t>宁财呈字〔2018〕158号</t>
    <phoneticPr fontId="2" type="noConversion"/>
  </si>
  <si>
    <t>宁财呈字〔2018〕159号</t>
  </si>
  <si>
    <t>株财〔2018〕245号</t>
    <phoneticPr fontId="2" type="noConversion"/>
  </si>
  <si>
    <t>醴陵市</t>
  </si>
  <si>
    <t>醴财〔2018〕79号</t>
    <phoneticPr fontId="2" type="noConversion"/>
  </si>
  <si>
    <t>醴财〔2018〕135号</t>
    <phoneticPr fontId="2" type="noConversion"/>
  </si>
  <si>
    <t>醴财〔2018〕163号</t>
    <phoneticPr fontId="2" type="noConversion"/>
  </si>
  <si>
    <t>醴财〔2018〕142号</t>
    <phoneticPr fontId="2" type="noConversion"/>
  </si>
  <si>
    <t>攸县</t>
  </si>
  <si>
    <t>攸财〔2018〕92号</t>
    <phoneticPr fontId="2" type="noConversion"/>
  </si>
  <si>
    <t>攸财〔2018〕81号</t>
    <phoneticPr fontId="2" type="noConversion"/>
  </si>
  <si>
    <t>攸财〔2018〕28号</t>
    <phoneticPr fontId="2" type="noConversion"/>
  </si>
  <si>
    <t>攸财〔2018〕26号</t>
    <phoneticPr fontId="2" type="noConversion"/>
  </si>
  <si>
    <t>攸财〔2018〕67号</t>
    <phoneticPr fontId="2" type="noConversion"/>
  </si>
  <si>
    <t>茶陵县</t>
  </si>
  <si>
    <t>茶财呈〔2018〕102号</t>
    <phoneticPr fontId="2" type="noConversion"/>
  </si>
  <si>
    <t>茶财呈〔2018〕86号</t>
    <phoneticPr fontId="2" type="noConversion"/>
  </si>
  <si>
    <t>潭雨财[2018]8号</t>
    <phoneticPr fontId="2" type="noConversion"/>
  </si>
  <si>
    <t>潭雨财[2018]10号</t>
    <phoneticPr fontId="2" type="noConversion"/>
  </si>
  <si>
    <t>潭财建[2018]11号</t>
    <phoneticPr fontId="2" type="noConversion"/>
  </si>
  <si>
    <t>潭财建[2018]12号</t>
  </si>
  <si>
    <t>潭财建[2018]13号</t>
  </si>
  <si>
    <t>潭财建[2018]14号</t>
  </si>
  <si>
    <t>潭财建[2018]15号</t>
  </si>
  <si>
    <t>潭财建[2018]16号</t>
  </si>
  <si>
    <t>潭财建[2018]17号</t>
  </si>
  <si>
    <t>潭财建[2018]18号</t>
    <phoneticPr fontId="2" type="noConversion"/>
  </si>
  <si>
    <t>潭雨财[2018]6号</t>
    <phoneticPr fontId="2" type="noConversion"/>
  </si>
  <si>
    <t>湘潭县</t>
  </si>
  <si>
    <t>潭财字〔2018〕53号</t>
    <phoneticPr fontId="2" type="noConversion"/>
  </si>
  <si>
    <t>潭财字〔2018〕47号</t>
    <phoneticPr fontId="2" type="noConversion"/>
  </si>
  <si>
    <t>湘乡市</t>
  </si>
  <si>
    <t>湘乡财经〔2018〕17号</t>
    <phoneticPr fontId="2" type="noConversion"/>
  </si>
  <si>
    <t>湘乡财农〔2018〕12号</t>
    <phoneticPr fontId="2" type="noConversion"/>
  </si>
  <si>
    <t>湘乡财经〔2018〕27号</t>
    <phoneticPr fontId="2" type="noConversion"/>
  </si>
  <si>
    <t>湘乡财经〔2018〕25号</t>
    <phoneticPr fontId="2" type="noConversion"/>
  </si>
  <si>
    <t>韶山市</t>
  </si>
  <si>
    <t>韶财〔2018〕77号</t>
    <phoneticPr fontId="2" type="noConversion"/>
  </si>
  <si>
    <t>韶财〔2018〕76号</t>
    <phoneticPr fontId="2" type="noConversion"/>
  </si>
  <si>
    <t>韶财〔2018〕66号</t>
    <phoneticPr fontId="2" type="noConversion"/>
  </si>
  <si>
    <t>韶财〔2018〕60号</t>
    <phoneticPr fontId="2" type="noConversion"/>
  </si>
  <si>
    <t>韶财〔2018〕56号</t>
    <phoneticPr fontId="2" type="noConversion"/>
  </si>
  <si>
    <t>韶财〔2018〕82号</t>
    <phoneticPr fontId="2" type="noConversion"/>
  </si>
  <si>
    <t>岳财字〔2018〕45号</t>
    <phoneticPr fontId="2" type="noConversion"/>
  </si>
  <si>
    <t>衡南县</t>
  </si>
  <si>
    <t>南财综〔2018〕59号</t>
    <phoneticPr fontId="2" type="noConversion"/>
  </si>
  <si>
    <t>南财建〔2018〕71号</t>
    <phoneticPr fontId="2" type="noConversion"/>
  </si>
  <si>
    <t>南财办〔2018〕79号</t>
    <phoneticPr fontId="2" type="noConversion"/>
  </si>
  <si>
    <t>衡阳县</t>
  </si>
  <si>
    <t>蒸财建〔2018〕10号</t>
    <phoneticPr fontId="2" type="noConversion"/>
  </si>
  <si>
    <t>蒸财办〔2018〕11号</t>
    <phoneticPr fontId="2" type="noConversion"/>
  </si>
  <si>
    <t>衡山县</t>
  </si>
  <si>
    <t>山财呈字〔2018〕177号</t>
    <phoneticPr fontId="2" type="noConversion"/>
  </si>
  <si>
    <t>山财呈字〔2018〕178号</t>
    <phoneticPr fontId="2" type="noConversion"/>
  </si>
  <si>
    <t>山财呈字〔2018〕143号</t>
    <phoneticPr fontId="2" type="noConversion"/>
  </si>
  <si>
    <t>山财呈字〔2018〕144号</t>
  </si>
  <si>
    <t>山财呈字〔2018〕110号</t>
    <phoneticPr fontId="2" type="noConversion"/>
  </si>
  <si>
    <t>山财呈字〔2018〕109号</t>
    <phoneticPr fontId="2" type="noConversion"/>
  </si>
  <si>
    <t>山财呈字〔2018〕176号</t>
    <phoneticPr fontId="2" type="noConversion"/>
  </si>
  <si>
    <t>山财呈字〔2018〕191号</t>
    <phoneticPr fontId="2" type="noConversion"/>
  </si>
  <si>
    <t>常宁市</t>
  </si>
  <si>
    <t>常财建〔2018〕74号</t>
    <phoneticPr fontId="2" type="noConversion"/>
  </si>
  <si>
    <t>常财建〔2018〕77号</t>
    <phoneticPr fontId="2" type="noConversion"/>
  </si>
  <si>
    <t>祁东县</t>
  </si>
  <si>
    <t>祁财字〔2018〕328号</t>
    <phoneticPr fontId="2" type="noConversion"/>
  </si>
  <si>
    <t>祁财字〔2018〕322号</t>
    <phoneticPr fontId="2" type="noConversion"/>
  </si>
  <si>
    <t>祁财字〔2018〕302号</t>
    <phoneticPr fontId="2" type="noConversion"/>
  </si>
  <si>
    <t>耒阳市</t>
  </si>
  <si>
    <t>耒财请〔2018〕69号</t>
    <phoneticPr fontId="2" type="noConversion"/>
  </si>
  <si>
    <t>耒财请〔2018〕53号</t>
    <phoneticPr fontId="2" type="noConversion"/>
  </si>
  <si>
    <t>耒财请〔2018〕120号</t>
    <phoneticPr fontId="2" type="noConversion"/>
  </si>
  <si>
    <t>邵东县</t>
  </si>
  <si>
    <t>邵财呈字〔2018〕94号</t>
    <phoneticPr fontId="2" type="noConversion"/>
  </si>
  <si>
    <t>邵财呈字〔2018〕143号</t>
    <phoneticPr fontId="2" type="noConversion"/>
  </si>
  <si>
    <t>邵财呈字〔2018〕152号</t>
    <phoneticPr fontId="2" type="noConversion"/>
  </si>
  <si>
    <t>邵财呈字〔2018〕153号</t>
  </si>
  <si>
    <t>邵财呈字〔2018〕98号</t>
    <phoneticPr fontId="2" type="noConversion"/>
  </si>
  <si>
    <t>邵财呈字〔2018〕7号</t>
    <phoneticPr fontId="2" type="noConversion"/>
  </si>
  <si>
    <t>新邵县</t>
  </si>
  <si>
    <t>新财建〔2018〕145号</t>
    <phoneticPr fontId="2" type="noConversion"/>
  </si>
  <si>
    <t>新财建〔2018〕85号</t>
    <phoneticPr fontId="2" type="noConversion"/>
  </si>
  <si>
    <t>新财办〔2018〕125号</t>
    <phoneticPr fontId="2" type="noConversion"/>
  </si>
  <si>
    <t>新财办〔2018〕177号</t>
    <phoneticPr fontId="2" type="noConversion"/>
  </si>
  <si>
    <t>新财办〔2018〕178号</t>
  </si>
  <si>
    <t>新财办〔2018〕172号</t>
    <phoneticPr fontId="2" type="noConversion"/>
  </si>
  <si>
    <t>新财建〔2018〕144号</t>
    <phoneticPr fontId="2" type="noConversion"/>
  </si>
  <si>
    <t>新财办〔2018〕200号</t>
    <phoneticPr fontId="2" type="noConversion"/>
  </si>
  <si>
    <t>隆回县</t>
  </si>
  <si>
    <t>隆财建呈〔2018〕16号</t>
    <phoneticPr fontId="2" type="noConversion"/>
  </si>
  <si>
    <t>隆财建呈〔2018〕17号</t>
    <phoneticPr fontId="2" type="noConversion"/>
  </si>
  <si>
    <t>隆财建呈〔2018〕33号</t>
    <phoneticPr fontId="2" type="noConversion"/>
  </si>
  <si>
    <t>洞口县</t>
  </si>
  <si>
    <t>洞财建〔2018〕15号</t>
    <phoneticPr fontId="2" type="noConversion"/>
  </si>
  <si>
    <t>洞财呈〔2018〕17号</t>
    <phoneticPr fontId="2" type="noConversion"/>
  </si>
  <si>
    <t>洞财建〔2018〕74号</t>
    <phoneticPr fontId="2" type="noConversion"/>
  </si>
  <si>
    <t>新宁县</t>
  </si>
  <si>
    <t>新财呈〔2018〕193号</t>
    <phoneticPr fontId="2" type="noConversion"/>
  </si>
  <si>
    <t>新财呈〔2018〕43号</t>
    <phoneticPr fontId="2" type="noConversion"/>
  </si>
  <si>
    <t>新财呈〔2018〕190号</t>
    <phoneticPr fontId="2" type="noConversion"/>
  </si>
  <si>
    <t>新财呈〔2018〕156号</t>
    <phoneticPr fontId="2" type="noConversion"/>
  </si>
  <si>
    <t>新财呈〔2018〕212号</t>
    <phoneticPr fontId="2" type="noConversion"/>
  </si>
  <si>
    <t>绥宁县</t>
  </si>
  <si>
    <t>绥财建呈〔2018〕16号</t>
    <phoneticPr fontId="2" type="noConversion"/>
  </si>
  <si>
    <t>绥财呈〔2018〕32号</t>
    <phoneticPr fontId="2" type="noConversion"/>
  </si>
  <si>
    <t>绥财呈〔2018〕30号</t>
    <phoneticPr fontId="2" type="noConversion"/>
  </si>
  <si>
    <t>岳经财报〔2018〕14号</t>
    <phoneticPr fontId="2" type="noConversion"/>
  </si>
  <si>
    <t>汨罗市</t>
    <phoneticPr fontId="2" type="noConversion"/>
  </si>
  <si>
    <t>汨财报〔2018〕31号</t>
    <phoneticPr fontId="2" type="noConversion"/>
  </si>
  <si>
    <t>汨财报〔2018〕47号</t>
    <phoneticPr fontId="2" type="noConversion"/>
  </si>
  <si>
    <t>汨财报〔2018〕32号</t>
    <phoneticPr fontId="2" type="noConversion"/>
  </si>
  <si>
    <t>汨财报〔2018〕57号</t>
    <phoneticPr fontId="2" type="noConversion"/>
  </si>
  <si>
    <t>汨财报〔2018〕29号</t>
    <phoneticPr fontId="2" type="noConversion"/>
  </si>
  <si>
    <t>汨财报〔2018〕68号</t>
    <phoneticPr fontId="2" type="noConversion"/>
  </si>
  <si>
    <t>汨财报〔2018〕12号</t>
    <phoneticPr fontId="2" type="noConversion"/>
  </si>
  <si>
    <t>平江县</t>
    <phoneticPr fontId="2" type="noConversion"/>
  </si>
  <si>
    <t>平政〔2018〕93号</t>
    <phoneticPr fontId="2" type="noConversion"/>
  </si>
  <si>
    <t>平财建〔2018〕21号</t>
    <phoneticPr fontId="2" type="noConversion"/>
  </si>
  <si>
    <t>平财建〔2018〕23号</t>
    <phoneticPr fontId="2" type="noConversion"/>
  </si>
  <si>
    <t>平财农〔2018〕24号</t>
    <phoneticPr fontId="2" type="noConversion"/>
  </si>
  <si>
    <t>平财建〔2018〕28号</t>
    <phoneticPr fontId="2" type="noConversion"/>
  </si>
  <si>
    <t>平财建〔2018〕29号</t>
  </si>
  <si>
    <t>平财建〔2018〕25号</t>
    <phoneticPr fontId="2" type="noConversion"/>
  </si>
  <si>
    <t>平财建〔2018〕26号</t>
    <phoneticPr fontId="2" type="noConversion"/>
  </si>
  <si>
    <t>平财建〔2018〕32号</t>
    <phoneticPr fontId="2" type="noConversion"/>
  </si>
  <si>
    <t>平财建〔2018〕31号</t>
    <phoneticPr fontId="2" type="noConversion"/>
  </si>
  <si>
    <t>湘阴县</t>
  </si>
  <si>
    <t>湘阴财办〔2018〕53号</t>
    <phoneticPr fontId="2" type="noConversion"/>
  </si>
  <si>
    <t>湘阴财办〔2018〕193号</t>
    <phoneticPr fontId="2" type="noConversion"/>
  </si>
  <si>
    <t>湘阴财办〔2018〕136号</t>
    <phoneticPr fontId="2" type="noConversion"/>
  </si>
  <si>
    <t>湘阴财办〔2018〕162号</t>
    <phoneticPr fontId="2" type="noConversion"/>
  </si>
  <si>
    <t>湘阴财办〔2018〕192号</t>
    <phoneticPr fontId="2" type="noConversion"/>
  </si>
  <si>
    <t>湘阴财办〔2018〕47号</t>
    <phoneticPr fontId="2" type="noConversion"/>
  </si>
  <si>
    <t>湘阴财办〔2018〕51号</t>
    <phoneticPr fontId="2" type="noConversion"/>
  </si>
  <si>
    <t>湘阴财办〔2018〕175号</t>
    <phoneticPr fontId="2" type="noConversion"/>
  </si>
  <si>
    <t>湘阴财办〔2018〕174号</t>
    <phoneticPr fontId="2" type="noConversion"/>
  </si>
  <si>
    <t>湘阴财办〔2018〕205号</t>
    <phoneticPr fontId="2" type="noConversion"/>
  </si>
  <si>
    <t>湘阴财办〔2018〕132号</t>
    <phoneticPr fontId="2" type="noConversion"/>
  </si>
  <si>
    <t>湘阴财办〔2018〕206号</t>
    <phoneticPr fontId="2" type="noConversion"/>
  </si>
  <si>
    <t>湘阴财办〔2018〕187号</t>
    <phoneticPr fontId="2" type="noConversion"/>
  </si>
  <si>
    <t>湘阴财办〔2018〕139号</t>
    <phoneticPr fontId="2" type="noConversion"/>
  </si>
  <si>
    <t>湘阴财办〔2018〕197号</t>
    <phoneticPr fontId="2" type="noConversion"/>
  </si>
  <si>
    <t>湘阴财办〔2018〕230号</t>
    <phoneticPr fontId="2" type="noConversion"/>
  </si>
  <si>
    <t>湘阴财办〔2018〕186号</t>
    <phoneticPr fontId="2" type="noConversion"/>
  </si>
  <si>
    <t>临湘市</t>
  </si>
  <si>
    <t>临财〔2018〕111号</t>
    <phoneticPr fontId="2" type="noConversion"/>
  </si>
  <si>
    <t>临财〔2018〕47号</t>
    <phoneticPr fontId="2" type="noConversion"/>
  </si>
  <si>
    <t>临财〔2018〕92号</t>
    <phoneticPr fontId="2" type="noConversion"/>
  </si>
  <si>
    <t>临财〔2018〕81号</t>
    <phoneticPr fontId="2" type="noConversion"/>
  </si>
  <si>
    <t>临财〔2018〕134号</t>
    <phoneticPr fontId="2" type="noConversion"/>
  </si>
  <si>
    <t>华容县</t>
  </si>
  <si>
    <t>华财报〔2018〕69号</t>
    <phoneticPr fontId="2" type="noConversion"/>
  </si>
  <si>
    <t>华财报〔2018〕45号</t>
    <phoneticPr fontId="2" type="noConversion"/>
  </si>
  <si>
    <t>华财报〔2018〕16号</t>
    <phoneticPr fontId="2" type="noConversion"/>
  </si>
  <si>
    <t>华财报〔2018〕19号</t>
    <phoneticPr fontId="2" type="noConversion"/>
  </si>
  <si>
    <t>华财报〔2018〕96号</t>
    <phoneticPr fontId="2" type="noConversion"/>
  </si>
  <si>
    <t>华财报〔2018〕100号</t>
    <phoneticPr fontId="2" type="noConversion"/>
  </si>
  <si>
    <t>岳阳县</t>
  </si>
  <si>
    <t>岳县财函〔2018〕120号</t>
    <phoneticPr fontId="2" type="noConversion"/>
  </si>
  <si>
    <t>岳县财函〔2018〕83号</t>
    <phoneticPr fontId="2" type="noConversion"/>
  </si>
  <si>
    <t>岳县财函〔2018〕102号</t>
    <phoneticPr fontId="2" type="noConversion"/>
  </si>
  <si>
    <t>岳县财函〔2018〕124号</t>
    <phoneticPr fontId="2" type="noConversion"/>
  </si>
  <si>
    <t>岳县财函〔2018〕60号</t>
    <phoneticPr fontId="2" type="noConversion"/>
  </si>
  <si>
    <t>岳县财函〔2018〕85号</t>
    <phoneticPr fontId="2" type="noConversion"/>
  </si>
  <si>
    <t>岳县财函〔2018〕98号</t>
    <phoneticPr fontId="2" type="noConversion"/>
  </si>
  <si>
    <t>岳县财函〔2018〕28号</t>
    <phoneticPr fontId="2" type="noConversion"/>
  </si>
  <si>
    <t>常鼎财报〔2018〕47号</t>
    <phoneticPr fontId="2" type="noConversion"/>
  </si>
  <si>
    <t>常鼎财报〔2018〕103号</t>
    <phoneticPr fontId="2" type="noConversion"/>
  </si>
  <si>
    <t>常鼎财报〔2018〕165号</t>
    <phoneticPr fontId="2" type="noConversion"/>
  </si>
  <si>
    <t>津市市</t>
    <phoneticPr fontId="2" type="noConversion"/>
  </si>
  <si>
    <t>津财〔2018〕11号</t>
    <phoneticPr fontId="2" type="noConversion"/>
  </si>
  <si>
    <t>津财〔2018〕12号</t>
    <phoneticPr fontId="2" type="noConversion"/>
  </si>
  <si>
    <t>津财〔2018〕28号</t>
    <phoneticPr fontId="2" type="noConversion"/>
  </si>
  <si>
    <t>津财〔2018〕22号</t>
    <phoneticPr fontId="2" type="noConversion"/>
  </si>
  <si>
    <t>津财〔2018〕74号</t>
    <phoneticPr fontId="2" type="noConversion"/>
  </si>
  <si>
    <t>津财〔2018〕98号</t>
    <phoneticPr fontId="2" type="noConversion"/>
  </si>
  <si>
    <t>津财〔2018〕96号</t>
    <phoneticPr fontId="2" type="noConversion"/>
  </si>
  <si>
    <t>津财〔2018〕99号</t>
    <phoneticPr fontId="2" type="noConversion"/>
  </si>
  <si>
    <t>津财〔2018〕107号</t>
    <phoneticPr fontId="2" type="noConversion"/>
  </si>
  <si>
    <t>津财〔2018〕100号</t>
    <phoneticPr fontId="2" type="noConversion"/>
  </si>
  <si>
    <t>安乡县</t>
  </si>
  <si>
    <t>安财〔2018〕115号</t>
    <phoneticPr fontId="2" type="noConversion"/>
  </si>
  <si>
    <t>汉寿县</t>
  </si>
  <si>
    <t>汉财〔2018〕135号</t>
    <phoneticPr fontId="2" type="noConversion"/>
  </si>
  <si>
    <t>汉财〔2018〕103号</t>
    <phoneticPr fontId="2" type="noConversion"/>
  </si>
  <si>
    <t>澧县</t>
  </si>
  <si>
    <t>澧财〔2018〕42号</t>
    <phoneticPr fontId="2" type="noConversion"/>
  </si>
  <si>
    <t>临澧县</t>
  </si>
  <si>
    <t>临财〔2018〕143号</t>
    <phoneticPr fontId="2" type="noConversion"/>
  </si>
  <si>
    <t>临财〔2018〕107号</t>
    <phoneticPr fontId="2" type="noConversion"/>
  </si>
  <si>
    <t>临财〔2018〕158号</t>
    <phoneticPr fontId="2" type="noConversion"/>
  </si>
  <si>
    <t>临财〔2018〕242号</t>
    <phoneticPr fontId="2" type="noConversion"/>
  </si>
  <si>
    <t>临财〔2018〕280号</t>
    <phoneticPr fontId="2" type="noConversion"/>
  </si>
  <si>
    <t>临财〔2018〕251号</t>
    <phoneticPr fontId="2" type="noConversion"/>
  </si>
  <si>
    <t>桃源县</t>
  </si>
  <si>
    <t>桃财〔2018〕148号</t>
    <phoneticPr fontId="2" type="noConversion"/>
  </si>
  <si>
    <t>桃财建〔2018〕120号</t>
    <phoneticPr fontId="2" type="noConversion"/>
  </si>
  <si>
    <t>桃财〔2018〕33号</t>
    <phoneticPr fontId="2" type="noConversion"/>
  </si>
  <si>
    <t>桃财建〔2018〕139号</t>
    <phoneticPr fontId="2" type="noConversion"/>
  </si>
  <si>
    <t>桃财〔2018〕143号</t>
    <phoneticPr fontId="2" type="noConversion"/>
  </si>
  <si>
    <t>桃财〔2018〕41号</t>
    <phoneticPr fontId="2" type="noConversion"/>
  </si>
  <si>
    <t>桃财建〔2018〕140号</t>
    <phoneticPr fontId="2" type="noConversion"/>
  </si>
  <si>
    <t>石门县</t>
  </si>
  <si>
    <t>石财预呈〔2018〕5号</t>
    <phoneticPr fontId="2" type="noConversion"/>
  </si>
  <si>
    <t>石财建呈〔2018〕19号</t>
    <phoneticPr fontId="2" type="noConversion"/>
  </si>
  <si>
    <t>石财建呈〔2018〕18号</t>
    <phoneticPr fontId="2" type="noConversion"/>
  </si>
  <si>
    <t>张定财预〔2018〕270号</t>
    <phoneticPr fontId="2" type="noConversion"/>
  </si>
  <si>
    <t>张定财建〔2018〕290号</t>
    <phoneticPr fontId="2" type="noConversion"/>
  </si>
  <si>
    <t>张定财建〔2018〕289号</t>
    <phoneticPr fontId="2" type="noConversion"/>
  </si>
  <si>
    <t>张定财预〔2018〕37号</t>
    <phoneticPr fontId="2" type="noConversion"/>
  </si>
  <si>
    <t>张财建〔2018〕370号</t>
    <phoneticPr fontId="2" type="noConversion"/>
  </si>
  <si>
    <t>张财建〔2018〕372号</t>
    <phoneticPr fontId="2" type="noConversion"/>
  </si>
  <si>
    <t>张定财建〔2018〕358号</t>
    <phoneticPr fontId="2" type="noConversion"/>
  </si>
  <si>
    <t>慈利县</t>
  </si>
  <si>
    <t>慈财建呈〔2018〕128号</t>
    <phoneticPr fontId="2" type="noConversion"/>
  </si>
  <si>
    <t>慈财建呈〔2018〕152号</t>
    <phoneticPr fontId="2" type="noConversion"/>
  </si>
  <si>
    <t>慈财建呈〔2018〕66号</t>
    <phoneticPr fontId="2" type="noConversion"/>
  </si>
  <si>
    <t>慈财建呈〔2018〕176号</t>
    <phoneticPr fontId="2" type="noConversion"/>
  </si>
  <si>
    <t>慈财建呈〔2018〕77号</t>
    <phoneticPr fontId="2" type="noConversion"/>
  </si>
  <si>
    <t>慈财建呈〔2018〕131号</t>
    <phoneticPr fontId="2" type="noConversion"/>
  </si>
  <si>
    <t>慈财建呈〔2018〕67号</t>
    <phoneticPr fontId="2" type="noConversion"/>
  </si>
  <si>
    <t>慈财建呈〔2018〕158号</t>
    <phoneticPr fontId="2" type="noConversion"/>
  </si>
  <si>
    <t>慈财建呈〔2018〕25号</t>
    <phoneticPr fontId="2" type="noConversion"/>
  </si>
  <si>
    <t>慈财建呈〔2018〕101号</t>
    <phoneticPr fontId="2" type="noConversion"/>
  </si>
  <si>
    <t>桑植县</t>
  </si>
  <si>
    <t>桑财报〔2018〕24号</t>
    <phoneticPr fontId="2" type="noConversion"/>
  </si>
  <si>
    <t>桑财报〔2018〕121号</t>
    <phoneticPr fontId="2" type="noConversion"/>
  </si>
  <si>
    <t>桑财报〔2018〕123号</t>
    <phoneticPr fontId="2" type="noConversion"/>
  </si>
  <si>
    <t>益赫财建〔2018〕67号</t>
    <phoneticPr fontId="2" type="noConversion"/>
  </si>
  <si>
    <t>益财综〔2018〕300号</t>
    <phoneticPr fontId="2" type="noConversion"/>
  </si>
  <si>
    <t>益赫财建〔2018〕140号</t>
    <phoneticPr fontId="2" type="noConversion"/>
  </si>
  <si>
    <t>益赫财建〔2018〕173号</t>
    <phoneticPr fontId="2" type="noConversion"/>
  </si>
  <si>
    <t>益赫财建〔2018〕206号</t>
  </si>
  <si>
    <t>益赫财建〔2018〕207号</t>
    <phoneticPr fontId="2" type="noConversion"/>
  </si>
  <si>
    <t>益赫财建〔2018〕208号</t>
  </si>
  <si>
    <t>益赫财建〔2018〕237号</t>
    <phoneticPr fontId="2" type="noConversion"/>
  </si>
  <si>
    <t>益赫财办〔2018〕61号</t>
    <phoneticPr fontId="2" type="noConversion"/>
  </si>
  <si>
    <t>益资财请〔2018〕29号</t>
    <phoneticPr fontId="2" type="noConversion"/>
  </si>
  <si>
    <t>益资财请〔2018〕61号</t>
    <phoneticPr fontId="2" type="noConversion"/>
  </si>
  <si>
    <t>益资财请〔2018〕53号</t>
    <phoneticPr fontId="2" type="noConversion"/>
  </si>
  <si>
    <t>益资财请〔2018〕52号</t>
    <phoneticPr fontId="2" type="noConversion"/>
  </si>
  <si>
    <t>益资财请〔2018〕49号</t>
    <phoneticPr fontId="2" type="noConversion"/>
  </si>
  <si>
    <t>沅江市</t>
  </si>
  <si>
    <t>沅财建〔2018〕5号</t>
    <phoneticPr fontId="2" type="noConversion"/>
  </si>
  <si>
    <t>沅财办〔2018〕14号</t>
    <phoneticPr fontId="2" type="noConversion"/>
  </si>
  <si>
    <t>南县</t>
  </si>
  <si>
    <t>南财建〔2018〕78号</t>
    <phoneticPr fontId="2" type="noConversion"/>
  </si>
  <si>
    <t>南财建〔2018〕102号</t>
    <phoneticPr fontId="2" type="noConversion"/>
  </si>
  <si>
    <t>南财建〔2018〕117号</t>
    <phoneticPr fontId="2" type="noConversion"/>
  </si>
  <si>
    <t>南财建〔2018〕144号</t>
    <phoneticPr fontId="2" type="noConversion"/>
  </si>
  <si>
    <t>南财农〔2018〕68号</t>
    <phoneticPr fontId="2" type="noConversion"/>
  </si>
  <si>
    <t>南财建〔2018〕96号</t>
    <phoneticPr fontId="2" type="noConversion"/>
  </si>
  <si>
    <t>南财建〔2018〕113号</t>
    <phoneticPr fontId="2" type="noConversion"/>
  </si>
  <si>
    <t>桃江县</t>
  </si>
  <si>
    <t>桃财建〔2018〕72号</t>
    <phoneticPr fontId="2" type="noConversion"/>
  </si>
  <si>
    <t>桃财建〔2018〕84号</t>
    <phoneticPr fontId="2" type="noConversion"/>
  </si>
  <si>
    <t>桃财建〔2018〕97号</t>
    <phoneticPr fontId="2" type="noConversion"/>
  </si>
  <si>
    <t>桃财企〔2018〕153号</t>
    <phoneticPr fontId="2" type="noConversion"/>
  </si>
  <si>
    <t>桃财建〔2018〕161号</t>
    <phoneticPr fontId="2" type="noConversion"/>
  </si>
  <si>
    <t>安化县</t>
  </si>
  <si>
    <t>安财建〔2018〕423号</t>
    <phoneticPr fontId="2" type="noConversion"/>
  </si>
  <si>
    <t>安财建〔2018〕422号</t>
    <phoneticPr fontId="2" type="noConversion"/>
  </si>
  <si>
    <t>安财建〔2018〕443号</t>
    <phoneticPr fontId="2" type="noConversion"/>
  </si>
  <si>
    <t>安财建〔2018〕846号</t>
    <phoneticPr fontId="2" type="noConversion"/>
  </si>
  <si>
    <t>永财农〔2018〕7号</t>
    <phoneticPr fontId="2" type="noConversion"/>
  </si>
  <si>
    <t>永财〔2018〕715号</t>
    <phoneticPr fontId="2" type="noConversion"/>
  </si>
  <si>
    <t>零财建〔2018〕43号</t>
    <phoneticPr fontId="2" type="noConversion"/>
  </si>
  <si>
    <t>东安县</t>
  </si>
  <si>
    <t>东财〔2018〕39号</t>
    <phoneticPr fontId="2" type="noConversion"/>
  </si>
  <si>
    <t>道县</t>
  </si>
  <si>
    <t>道财建〔2018〕3号</t>
    <phoneticPr fontId="2" type="noConversion"/>
  </si>
  <si>
    <t>宁远县</t>
  </si>
  <si>
    <t>宁财请〔2018〕48号</t>
    <phoneticPr fontId="2" type="noConversion"/>
  </si>
  <si>
    <t>蓝山县</t>
  </si>
  <si>
    <t>蓝财建〔2018〕2号</t>
    <phoneticPr fontId="2" type="noConversion"/>
  </si>
  <si>
    <t>蓝财建〔2018〕3号</t>
  </si>
  <si>
    <t>双牌县</t>
  </si>
  <si>
    <t>双财办〔2018〕29号</t>
    <phoneticPr fontId="2" type="noConversion"/>
  </si>
  <si>
    <t>祁阳县</t>
  </si>
  <si>
    <t>祁财〔2018〕48号</t>
    <phoneticPr fontId="2" type="noConversion"/>
  </si>
  <si>
    <t>祁财〔2018〕72号</t>
    <phoneticPr fontId="2" type="noConversion"/>
  </si>
  <si>
    <t>祁财〔2018〕82号</t>
    <phoneticPr fontId="2" type="noConversion"/>
  </si>
  <si>
    <t>苏财〔2018〕359号</t>
    <phoneticPr fontId="2" type="noConversion"/>
  </si>
  <si>
    <t>苏财建函〔2018〕651号</t>
    <phoneticPr fontId="2" type="noConversion"/>
  </si>
  <si>
    <t>资兴市</t>
  </si>
  <si>
    <t>资财建呈〔2018〕218号</t>
    <phoneticPr fontId="2" type="noConversion"/>
  </si>
  <si>
    <t>桂阳县</t>
  </si>
  <si>
    <t>桂财建呈〔2018〕45号</t>
    <phoneticPr fontId="2" type="noConversion"/>
  </si>
  <si>
    <t>桂财建呈〔2018〕59号</t>
    <phoneticPr fontId="2" type="noConversion"/>
  </si>
  <si>
    <t>宜章县</t>
  </si>
  <si>
    <t>宜财办〔2018〕145号</t>
    <phoneticPr fontId="2" type="noConversion"/>
  </si>
  <si>
    <t>嘉禾县</t>
  </si>
  <si>
    <t>嘉财资〔2018〕29号</t>
    <phoneticPr fontId="2" type="noConversion"/>
  </si>
  <si>
    <t>嘉财资〔2018〕19号</t>
    <phoneticPr fontId="2" type="noConversion"/>
  </si>
  <si>
    <t>临武县</t>
    <phoneticPr fontId="2" type="noConversion"/>
  </si>
  <si>
    <t>临财呈字〔2018〕385号</t>
    <phoneticPr fontId="2" type="noConversion"/>
  </si>
  <si>
    <t>临财呈字〔2018〕489号</t>
    <phoneticPr fontId="2" type="noConversion"/>
  </si>
  <si>
    <t>汝城县</t>
  </si>
  <si>
    <t>汝财〔2018〕91号</t>
    <phoneticPr fontId="2" type="noConversion"/>
  </si>
  <si>
    <t>汝财〔2018〕103号</t>
    <phoneticPr fontId="2" type="noConversion"/>
  </si>
  <si>
    <t>汝财〔2018〕137号</t>
    <phoneticPr fontId="2" type="noConversion"/>
  </si>
  <si>
    <t>桂东县</t>
  </si>
  <si>
    <t>桂财呈〔2018〕70号</t>
    <phoneticPr fontId="2" type="noConversion"/>
  </si>
  <si>
    <t>桂财呈〔2018〕49号</t>
    <phoneticPr fontId="2" type="noConversion"/>
  </si>
  <si>
    <t>桂财呈〔2018〕60号</t>
    <phoneticPr fontId="2" type="noConversion"/>
  </si>
  <si>
    <t>安仁县</t>
  </si>
  <si>
    <t>安财呈〔2018〕113号</t>
    <phoneticPr fontId="2" type="noConversion"/>
  </si>
  <si>
    <t>安财呈〔2018〕187号</t>
    <phoneticPr fontId="2" type="noConversion"/>
  </si>
  <si>
    <t>安财呈〔2018〕184号</t>
    <phoneticPr fontId="2" type="noConversion"/>
  </si>
  <si>
    <t>安财呈〔2018〕84号</t>
    <phoneticPr fontId="2" type="noConversion"/>
  </si>
  <si>
    <t>安财呈〔2018〕105号</t>
    <phoneticPr fontId="2" type="noConversion"/>
  </si>
  <si>
    <t>娄星财建呈〔2018〕20号</t>
    <phoneticPr fontId="2" type="noConversion"/>
  </si>
  <si>
    <t>涟源市</t>
  </si>
  <si>
    <t>涟财建呈〔2018〕211号</t>
    <phoneticPr fontId="2" type="noConversion"/>
  </si>
  <si>
    <t>涟财建呈〔2018〕219号</t>
    <phoneticPr fontId="2" type="noConversion"/>
  </si>
  <si>
    <t>涟财建呈〔2018〕209号</t>
    <phoneticPr fontId="2" type="noConversion"/>
  </si>
  <si>
    <t>冷水江市</t>
  </si>
  <si>
    <t>冷财乡呈〔2018〕52号</t>
    <phoneticPr fontId="2" type="noConversion"/>
  </si>
  <si>
    <t>双峰县</t>
  </si>
  <si>
    <t>双财办〔2018〕170号</t>
    <phoneticPr fontId="2" type="noConversion"/>
  </si>
  <si>
    <t>双财办〔2018〕140号</t>
    <phoneticPr fontId="2" type="noConversion"/>
  </si>
  <si>
    <t>双财办〔2018〕152号</t>
    <phoneticPr fontId="2" type="noConversion"/>
  </si>
  <si>
    <t>双财农〔2018〕214号</t>
    <phoneticPr fontId="2" type="noConversion"/>
  </si>
  <si>
    <t>双财办〔2018〕201号</t>
    <phoneticPr fontId="2" type="noConversion"/>
  </si>
  <si>
    <t>双财办〔2018〕277号</t>
    <phoneticPr fontId="2" type="noConversion"/>
  </si>
  <si>
    <t>双财办〔2018〕286号</t>
    <phoneticPr fontId="2" type="noConversion"/>
  </si>
  <si>
    <t>双财办〔2018〕176号</t>
    <phoneticPr fontId="2" type="noConversion"/>
  </si>
  <si>
    <t>双财办〔2018〕335号</t>
    <phoneticPr fontId="2" type="noConversion"/>
  </si>
  <si>
    <t>双财办〔2018〕374号</t>
    <phoneticPr fontId="2" type="noConversion"/>
  </si>
  <si>
    <t>新化县</t>
  </si>
  <si>
    <t>新财建呈〔2018〕42号</t>
    <phoneticPr fontId="2" type="noConversion"/>
  </si>
  <si>
    <t>新财建呈〔2018〕173号</t>
    <phoneticPr fontId="2" type="noConversion"/>
  </si>
  <si>
    <t>新财建呈〔2018〕132号</t>
    <phoneticPr fontId="2" type="noConversion"/>
  </si>
  <si>
    <t>新财建呈〔2018〕168号</t>
    <phoneticPr fontId="2" type="noConversion"/>
  </si>
  <si>
    <t>新财建呈〔2018〕131号</t>
    <phoneticPr fontId="2" type="noConversion"/>
  </si>
  <si>
    <t>新财建呈〔2018〕225号</t>
    <phoneticPr fontId="2" type="noConversion"/>
  </si>
  <si>
    <t>新财建呈〔2018〕202号</t>
    <phoneticPr fontId="2" type="noConversion"/>
  </si>
  <si>
    <t>洪区财建〔2018〕6号</t>
    <phoneticPr fontId="2" type="noConversion"/>
  </si>
  <si>
    <t>洪区财建〔2018〕7号</t>
  </si>
  <si>
    <t>沅陵县</t>
  </si>
  <si>
    <t>沅财〔2018〕151号</t>
    <phoneticPr fontId="2" type="noConversion"/>
  </si>
  <si>
    <t>沅财〔2018〕79号</t>
    <phoneticPr fontId="2" type="noConversion"/>
  </si>
  <si>
    <t>辰溪县</t>
  </si>
  <si>
    <t>辰财〔2018〕26号</t>
    <phoneticPr fontId="2" type="noConversion"/>
  </si>
  <si>
    <t>辰财〔2018〕69号</t>
    <phoneticPr fontId="2" type="noConversion"/>
  </si>
  <si>
    <t>辰财〔2018〕49号</t>
    <phoneticPr fontId="2" type="noConversion"/>
  </si>
  <si>
    <t>麻阳县</t>
  </si>
  <si>
    <t>麻财建〔2018〕18号</t>
    <phoneticPr fontId="2" type="noConversion"/>
  </si>
  <si>
    <t>中方县</t>
  </si>
  <si>
    <t>怀财建〔2018〕58号</t>
    <phoneticPr fontId="2" type="noConversion"/>
  </si>
  <si>
    <t>洪江市</t>
  </si>
  <si>
    <t>洪财办〔2018〕69号</t>
    <phoneticPr fontId="2" type="noConversion"/>
  </si>
  <si>
    <t>会同县</t>
  </si>
  <si>
    <t>会政办〔2018〕5号</t>
    <phoneticPr fontId="2" type="noConversion"/>
  </si>
  <si>
    <t>会政办〔2018〕6号</t>
  </si>
  <si>
    <t>靖州县</t>
  </si>
  <si>
    <t>靖财〔2018〕72号</t>
    <phoneticPr fontId="2" type="noConversion"/>
  </si>
  <si>
    <t>靖财〔2018〕1号</t>
    <phoneticPr fontId="2" type="noConversion"/>
  </si>
  <si>
    <t>靖财〔2018〕91号</t>
    <phoneticPr fontId="2" type="noConversion"/>
  </si>
  <si>
    <t>靖财〔2018〕67号</t>
    <phoneticPr fontId="2" type="noConversion"/>
  </si>
  <si>
    <t>通道县</t>
  </si>
  <si>
    <t>通财〔2018〕65号</t>
    <phoneticPr fontId="2" type="noConversion"/>
  </si>
  <si>
    <t>通财〔2018〕84号</t>
    <phoneticPr fontId="2" type="noConversion"/>
  </si>
  <si>
    <t>通财〔2018〕78号</t>
    <phoneticPr fontId="2" type="noConversion"/>
  </si>
  <si>
    <t>通财〔2018〕83号</t>
    <phoneticPr fontId="2" type="noConversion"/>
  </si>
  <si>
    <t>州财建〔2018〕17号</t>
    <phoneticPr fontId="2" type="noConversion"/>
  </si>
  <si>
    <t>古财〔2018〕82号</t>
    <phoneticPr fontId="2" type="noConversion"/>
  </si>
  <si>
    <t>古财〔2018〕96号</t>
    <phoneticPr fontId="2" type="noConversion"/>
  </si>
  <si>
    <t>古财〔2018〕141号</t>
    <phoneticPr fontId="2" type="noConversion"/>
  </si>
  <si>
    <t>泸财〔2018〕27号</t>
    <phoneticPr fontId="2" type="noConversion"/>
  </si>
  <si>
    <t>泸财〔2018〕78号</t>
    <phoneticPr fontId="2" type="noConversion"/>
  </si>
  <si>
    <t>单位</t>
    <phoneticPr fontId="2" type="noConversion"/>
  </si>
  <si>
    <t>50302基础设施建设</t>
  </si>
  <si>
    <t>2120303小城镇基础设施建设</t>
  </si>
  <si>
    <t>长沙市合计</t>
    <phoneticPr fontId="1" type="noConversion"/>
  </si>
  <si>
    <t>市本级及辖区小计</t>
    <phoneticPr fontId="1" type="noConversion"/>
  </si>
  <si>
    <t>项目内容</t>
    <phoneticPr fontId="1" type="noConversion"/>
  </si>
  <si>
    <t>岳麓区</t>
    <phoneticPr fontId="1" type="noConversion"/>
  </si>
  <si>
    <t>开福区</t>
  </si>
  <si>
    <t>望城区</t>
  </si>
  <si>
    <t>备注</t>
    <phoneticPr fontId="2" type="noConversion"/>
  </si>
  <si>
    <t>长沙县</t>
    <phoneticPr fontId="1" type="noConversion"/>
  </si>
  <si>
    <t>省直管县小计</t>
    <phoneticPr fontId="1" type="noConversion"/>
  </si>
  <si>
    <t>株洲市合计</t>
    <phoneticPr fontId="1" type="noConversion"/>
  </si>
  <si>
    <t>市本级</t>
    <phoneticPr fontId="1" type="noConversion"/>
  </si>
  <si>
    <t>湘潭市合计</t>
    <phoneticPr fontId="1" type="noConversion"/>
  </si>
  <si>
    <t>市本级</t>
    <phoneticPr fontId="2" type="noConversion"/>
  </si>
  <si>
    <t>雨湖区</t>
    <phoneticPr fontId="1" type="noConversion"/>
  </si>
  <si>
    <t>2120303小城镇基础设施建设</t>
    <phoneticPr fontId="1" type="noConversion"/>
  </si>
  <si>
    <t>50302基础设施建设</t>
    <phoneticPr fontId="1" type="noConversion"/>
  </si>
  <si>
    <t>衡阳市合计</t>
    <phoneticPr fontId="1" type="noConversion"/>
  </si>
  <si>
    <t>南岳区</t>
    <phoneticPr fontId="1" type="noConversion"/>
  </si>
  <si>
    <t>邵阳市合计</t>
    <phoneticPr fontId="1" type="noConversion"/>
  </si>
  <si>
    <t>岳阳市合计</t>
    <phoneticPr fontId="1" type="noConversion"/>
  </si>
  <si>
    <t>经开区</t>
    <phoneticPr fontId="1" type="noConversion"/>
  </si>
  <si>
    <t>常德市合计</t>
    <phoneticPr fontId="1" type="noConversion"/>
  </si>
  <si>
    <t>鼎城区</t>
  </si>
  <si>
    <t>永定区</t>
  </si>
  <si>
    <t>市本级</t>
    <phoneticPr fontId="1" type="noConversion"/>
  </si>
  <si>
    <t>赫山区</t>
  </si>
  <si>
    <t>资阳区</t>
  </si>
  <si>
    <t>零陵区</t>
  </si>
  <si>
    <t>苏仙区</t>
    <phoneticPr fontId="1" type="noConversion"/>
  </si>
  <si>
    <t>娄星区</t>
  </si>
  <si>
    <t>洪江区</t>
  </si>
  <si>
    <t>州本级</t>
    <phoneticPr fontId="2" type="noConversion"/>
  </si>
  <si>
    <t>古丈县</t>
  </si>
  <si>
    <t>泸溪县</t>
  </si>
  <si>
    <t>省直管县小计</t>
    <phoneticPr fontId="1" type="noConversion"/>
  </si>
  <si>
    <t>张家界市合计</t>
    <phoneticPr fontId="1" type="noConversion"/>
  </si>
  <si>
    <t>益阳市合计</t>
    <phoneticPr fontId="1" type="noConversion"/>
  </si>
  <si>
    <t>永州市合计</t>
    <phoneticPr fontId="1" type="noConversion"/>
  </si>
  <si>
    <t>郴州市合计</t>
    <phoneticPr fontId="1" type="noConversion"/>
  </si>
  <si>
    <t>娄底市合计</t>
    <phoneticPr fontId="1" type="noConversion"/>
  </si>
  <si>
    <t>怀化市合计</t>
    <phoneticPr fontId="1" type="noConversion"/>
  </si>
  <si>
    <t>湘西自治州合计</t>
    <phoneticPr fontId="1" type="noConversion"/>
  </si>
  <si>
    <t>湘西自治州</t>
    <phoneticPr fontId="1" type="noConversion"/>
  </si>
  <si>
    <t>娄底市</t>
    <phoneticPr fontId="1" type="noConversion"/>
  </si>
  <si>
    <t>郴州市</t>
    <phoneticPr fontId="1" type="noConversion"/>
  </si>
  <si>
    <t>永州市</t>
    <phoneticPr fontId="1" type="noConversion"/>
  </si>
  <si>
    <t>益阳市</t>
    <phoneticPr fontId="1" type="noConversion"/>
  </si>
  <si>
    <t>张家界市</t>
    <phoneticPr fontId="1" type="noConversion"/>
  </si>
  <si>
    <t>常德市</t>
    <phoneticPr fontId="1" type="noConversion"/>
  </si>
  <si>
    <t>岳阳市</t>
    <phoneticPr fontId="1" type="noConversion"/>
  </si>
  <si>
    <t>邵阳市</t>
    <phoneticPr fontId="1" type="noConversion"/>
  </si>
  <si>
    <t>衡阳市</t>
    <phoneticPr fontId="1" type="noConversion"/>
  </si>
  <si>
    <t>湘潭市</t>
    <phoneticPr fontId="1" type="noConversion"/>
  </si>
  <si>
    <t>株洲市</t>
    <phoneticPr fontId="1" type="noConversion"/>
  </si>
  <si>
    <t>长沙市</t>
    <phoneticPr fontId="1" type="noConversion"/>
  </si>
  <si>
    <t>耒财请〔2018〕123号</t>
    <phoneticPr fontId="2" type="noConversion"/>
  </si>
  <si>
    <t>支出功能
分类科目</t>
    <phoneticPr fontId="2" type="noConversion"/>
  </si>
  <si>
    <t>地方小型基础设施
建设补助</t>
    <phoneticPr fontId="1" type="noConversion"/>
  </si>
  <si>
    <t>地方小型基础设施
建设补助</t>
    <phoneticPr fontId="1" type="noConversion"/>
  </si>
  <si>
    <t>地方小型基础设施
建设补助</t>
    <phoneticPr fontId="2" type="noConversion"/>
  </si>
  <si>
    <t>总计</t>
    <phoneticPr fontId="1" type="noConversion"/>
  </si>
  <si>
    <t>31099其他资本性支出</t>
    <phoneticPr fontId="2" type="noConversion"/>
  </si>
  <si>
    <t>50601资本性支出（一）</t>
    <phoneticPr fontId="2" type="noConversion"/>
  </si>
  <si>
    <t>小  计</t>
    <phoneticPr fontId="2" type="noConversion"/>
  </si>
  <si>
    <t>湖南省援疆前方指挥部</t>
    <phoneticPr fontId="2" type="noConversion"/>
  </si>
  <si>
    <t>30299其他商品和服务支出</t>
  </si>
  <si>
    <t>50502商品和服务支出</t>
  </si>
  <si>
    <t>湖南农业大学</t>
    <phoneticPr fontId="2" type="noConversion"/>
  </si>
  <si>
    <t>中南大学</t>
    <phoneticPr fontId="2" type="noConversion"/>
  </si>
  <si>
    <t>“宏观慎重监管下银行业系统性风险预警体系建设研究”课题研究</t>
    <phoneticPr fontId="2" type="noConversion"/>
  </si>
  <si>
    <t>湖南省话剧院有限责任公司</t>
    <phoneticPr fontId="2" type="noConversion"/>
  </si>
  <si>
    <t>31299其他对企业补助</t>
    <phoneticPr fontId="2" type="noConversion"/>
  </si>
  <si>
    <t>50799其他对企业补助</t>
    <phoneticPr fontId="2" type="noConversion"/>
  </si>
  <si>
    <t>农村水电增效扩容改造项目管理经费</t>
    <phoneticPr fontId="2" type="noConversion"/>
  </si>
  <si>
    <t>“猪未成熟支持细胞生长发育相关microRNA的鉴定及功能研究”项目经费</t>
    <phoneticPr fontId="2" type="noConversion"/>
  </si>
  <si>
    <t>DAB2调控LASP1在非小细胞肺癌发生发展中的作用及机制研究项目经费</t>
    <phoneticPr fontId="2" type="noConversion"/>
  </si>
  <si>
    <t>政府预算支出
经济分类科目</t>
    <phoneticPr fontId="2" type="noConversion"/>
  </si>
  <si>
    <t>部门预算支出
经济分类科目</t>
    <phoneticPr fontId="1" type="noConversion"/>
  </si>
  <si>
    <t>2010608 财政委托业务支出</t>
    <phoneticPr fontId="1" type="noConversion"/>
  </si>
  <si>
    <t>2060399 其他应用研究支出</t>
    <phoneticPr fontId="2" type="noConversion"/>
  </si>
  <si>
    <t>2060399 其他应用研究支出</t>
    <phoneticPr fontId="1" type="noConversion"/>
  </si>
  <si>
    <t>2140199 其他公路水路运输支出</t>
    <phoneticPr fontId="2" type="noConversion"/>
  </si>
  <si>
    <t>2050399 其他职业教育支出</t>
    <phoneticPr fontId="2" type="noConversion"/>
  </si>
  <si>
    <t>2130316 农林水农田水利支出</t>
    <phoneticPr fontId="2" type="noConversion"/>
  </si>
  <si>
    <t>2160299 其他商业流通事务支出</t>
    <phoneticPr fontId="1" type="noConversion"/>
  </si>
  <si>
    <t>岳财〔2018〕22号</t>
    <phoneticPr fontId="2" type="noConversion"/>
  </si>
  <si>
    <t>湘水运财务〔2018〕200号</t>
    <phoneticPr fontId="1" type="noConversion"/>
  </si>
  <si>
    <t>湘水运财务〔2018〕185号</t>
    <phoneticPr fontId="1" type="noConversion"/>
  </si>
  <si>
    <t>湘运管财统发〔2018〕125号</t>
    <phoneticPr fontId="1" type="noConversion"/>
  </si>
  <si>
    <t>吐政函〔2018〕95号</t>
    <phoneticPr fontId="1" type="noConversion"/>
  </si>
  <si>
    <t>湘农大办字〔2018〕57号</t>
    <phoneticPr fontId="1" type="noConversion"/>
  </si>
  <si>
    <t>中大科字〔2018〕48号</t>
    <phoneticPr fontId="1" type="noConversion"/>
  </si>
  <si>
    <t>湖南工院院字〔2018〕134号</t>
    <phoneticPr fontId="1" type="noConversion"/>
  </si>
  <si>
    <t>湘农电〔2018〕16号</t>
    <phoneticPr fontId="1" type="noConversion"/>
  </si>
  <si>
    <t>湘供科函〔2018〕29号</t>
    <phoneticPr fontId="1" type="noConversion"/>
  </si>
  <si>
    <t>吐鲁番市维稳工作经费</t>
    <phoneticPr fontId="2" type="noConversion"/>
  </si>
  <si>
    <t>各5万</t>
    <phoneticPr fontId="1" type="noConversion"/>
  </si>
  <si>
    <t>各6万</t>
    <phoneticPr fontId="1" type="noConversion"/>
  </si>
  <si>
    <t>各5万</t>
    <phoneticPr fontId="1" type="noConversion"/>
  </si>
  <si>
    <t>各5万</t>
    <phoneticPr fontId="1" type="noConversion"/>
  </si>
  <si>
    <t>各5万</t>
    <phoneticPr fontId="1" type="noConversion"/>
  </si>
  <si>
    <t>小  计</t>
    <phoneticPr fontId="1" type="noConversion"/>
  </si>
  <si>
    <t>会财办〔2018〕48号</t>
    <phoneticPr fontId="2" type="noConversion"/>
  </si>
  <si>
    <t>2018年第二届湖南省职工足球联赛湖南体育产业集团比赛场地经费</t>
    <phoneticPr fontId="2" type="noConversion"/>
  </si>
  <si>
    <t>西藏山南市湖南省第八批援藏工作队</t>
    <phoneticPr fontId="2" type="noConversion"/>
  </si>
  <si>
    <t>西藏山南市湖南省第八批援藏工作队</t>
    <phoneticPr fontId="2" type="noConversion"/>
  </si>
  <si>
    <t>湖南省交通运输厅</t>
    <phoneticPr fontId="2" type="noConversion"/>
  </si>
  <si>
    <t>湖南省教育厅</t>
    <phoneticPr fontId="2" type="noConversion"/>
  </si>
  <si>
    <t>湖南省水利厅</t>
    <phoneticPr fontId="2" type="noConversion"/>
  </si>
  <si>
    <t>湖南省体育局</t>
    <phoneticPr fontId="2" type="noConversion"/>
  </si>
  <si>
    <t>湖南省供销合作社</t>
    <phoneticPr fontId="2" type="noConversion"/>
  </si>
  <si>
    <t>湖南省话剧院有限责任公司</t>
    <phoneticPr fontId="2" type="noConversion"/>
  </si>
  <si>
    <t>省话剧院话剧艺术剧场维修经费</t>
    <phoneticPr fontId="2" type="noConversion"/>
  </si>
  <si>
    <t>湖南省农村水电及电气化发展局</t>
    <phoneticPr fontId="2" type="noConversion"/>
  </si>
  <si>
    <t>湖南省交通科技职业中等专业学校</t>
    <phoneticPr fontId="2" type="noConversion"/>
  </si>
  <si>
    <t>湖南省水运管理局本级</t>
    <phoneticPr fontId="1" type="noConversion"/>
  </si>
  <si>
    <t>湖南工业职业技术学院</t>
    <phoneticPr fontId="2" type="noConversion"/>
  </si>
  <si>
    <t>湖南体育产业集团有限公司</t>
    <phoneticPr fontId="2" type="noConversion"/>
  </si>
  <si>
    <t>湖南省国土资源规划院</t>
    <phoneticPr fontId="1" type="noConversion"/>
  </si>
  <si>
    <t>临财〔2018〕148号</t>
    <phoneticPr fontId="1" type="noConversion"/>
  </si>
  <si>
    <t>汨财报〔2018〕95号</t>
    <phoneticPr fontId="1" type="noConversion"/>
  </si>
  <si>
    <t>湖南省水上交通安全指挥监控中心</t>
    <phoneticPr fontId="2" type="noConversion"/>
  </si>
  <si>
    <t>湖南省水上交通安全指挥监控中心值班室和机房提质改造经费</t>
    <phoneticPr fontId="2" type="noConversion"/>
  </si>
  <si>
    <t>湖南省常德航道管理局</t>
    <phoneticPr fontId="2" type="noConversion"/>
  </si>
  <si>
    <t>湖南省常德航道管理局机关大院征地后维修改造经费</t>
    <phoneticPr fontId="2" type="noConversion"/>
  </si>
  <si>
    <t>省交通科技职业学校校园公共基础设施建设资金</t>
    <phoneticPr fontId="2" type="noConversion"/>
  </si>
  <si>
    <t>省水运管理局机关办公楼维修经费</t>
    <phoneticPr fontId="1" type="noConversion"/>
  </si>
  <si>
    <t>地方小型基础设施
建设补助</t>
    <phoneticPr fontId="1" type="noConversion"/>
  </si>
  <si>
    <t>地方小型基础设施
建设补助</t>
    <phoneticPr fontId="1" type="noConversion"/>
  </si>
  <si>
    <t>桃财建〔2018〕125号</t>
    <phoneticPr fontId="1" type="noConversion"/>
  </si>
  <si>
    <t>新财建呈〔2018〕236号</t>
    <phoneticPr fontId="1" type="noConversion"/>
  </si>
  <si>
    <t>桃财农〔2018〕108号</t>
    <phoneticPr fontId="1" type="noConversion"/>
  </si>
  <si>
    <t>二、省直部门小计</t>
    <phoneticPr fontId="1" type="noConversion"/>
  </si>
  <si>
    <t>2018年第三批专项经费补助资金明细表</t>
    <phoneticPr fontId="1" type="noConversion"/>
  </si>
  <si>
    <t>市本级及辖区小计</t>
    <phoneticPr fontId="1" type="noConversion"/>
  </si>
  <si>
    <t>一、市州小计</t>
    <phoneticPr fontId="1" type="noConversion"/>
  </si>
  <si>
    <t>吐鲁番市高昌区恰特卡勒乡卡拉霍加坎儿孜村基层建设项目经费</t>
    <phoneticPr fontId="2" type="noConversion"/>
  </si>
  <si>
    <t>湖南大地工程咨询有限公司</t>
    <phoneticPr fontId="1" type="noConversion"/>
  </si>
  <si>
    <t>小  计</t>
    <phoneticPr fontId="1" type="noConversion"/>
  </si>
  <si>
    <t>湖南永信工程项目管理有限公司</t>
    <phoneticPr fontId="1" type="noConversion"/>
  </si>
  <si>
    <t>湖南湘楚会计师事务所有限责任公司</t>
    <phoneticPr fontId="1" type="noConversion"/>
  </si>
  <si>
    <t>湖南华伦咨询有限责任公司</t>
    <phoneticPr fontId="1" type="noConversion"/>
  </si>
  <si>
    <t>2016年政府欠款清理核查；2016年度湖南铁路建设项目征地拆迁PPP项目及2013-2017年度航道管理资金绩效评价</t>
    <phoneticPr fontId="1" type="noConversion"/>
  </si>
  <si>
    <t>新白高速PPP方案及高速基金后续扫尾工作</t>
    <phoneticPr fontId="1" type="noConversion"/>
  </si>
  <si>
    <t>长株潭城际铁路财务测算、铁路调研、政府拖欠工程款、创新高速公路存量债务化债方案</t>
    <phoneticPr fontId="1" type="noConversion"/>
  </si>
  <si>
    <t>省国土资源规划院规划院办公网络病毒防护升级经费的申请</t>
    <phoneticPr fontId="1" type="noConversion"/>
  </si>
  <si>
    <t>湖南省自然资源厅</t>
    <phoneticPr fontId="1" type="noConversion"/>
  </si>
  <si>
    <t>审核贫困县产业园区企业厂房租赁补贴</t>
    <phoneticPr fontId="1" type="noConversion"/>
  </si>
  <si>
    <t>省茶业集团会议室提质改造工程经费</t>
    <phoneticPr fontId="2" type="noConversion"/>
  </si>
  <si>
    <t>湖南省茶业集团股份有限公司</t>
    <phoneticPr fontId="2" type="noConversion"/>
  </si>
  <si>
    <t>对口援藏帮扶经费</t>
    <phoneticPr fontId="2" type="noConversion"/>
  </si>
  <si>
    <t>湘体经〔2018〕44号</t>
    <phoneticPr fontId="1" type="noConversion"/>
  </si>
  <si>
    <t>50399 其他资本性支出</t>
    <phoneticPr fontId="2" type="noConversion"/>
  </si>
  <si>
    <t>30299其他商品和服务支出</t>
    <phoneticPr fontId="1" type="noConversion"/>
  </si>
  <si>
    <t>21999 其他支出</t>
    <phoneticPr fontId="2" type="noConversion"/>
  </si>
  <si>
    <t>50299 其他商品和服务支出</t>
    <phoneticPr fontId="1" type="noConversion"/>
  </si>
  <si>
    <t>2159999 其他资源勘探信息等支出</t>
    <phoneticPr fontId="1" type="noConversion"/>
  </si>
  <si>
    <t>2070305 体育竞赛</t>
    <phoneticPr fontId="1" type="noConversion"/>
  </si>
  <si>
    <t>2070106 艺术表演场所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</si>
</sst>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仿宋"/>
      <family val="3"/>
      <charset val="134"/>
    </font>
    <font>
      <sz val="11"/>
      <color indexed="23"/>
      <name val="宋体"/>
      <family val="3"/>
      <charset val="134"/>
    </font>
    <font>
      <sz val="11"/>
      <color indexed="3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  <font>
      <sz val="9"/>
      <name val="黑体"/>
      <family val="3"/>
      <charset val="134"/>
    </font>
    <font>
      <b/>
      <sz val="10"/>
      <name val="仿宋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indexed="10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rgb="FFFFFF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176" fontId="26" fillId="2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7"/>
  <sheetViews>
    <sheetView tabSelected="1" zoomScale="115" zoomScaleNormal="115" workbookViewId="0">
      <pane ySplit="3" topLeftCell="A4" activePane="bottomLeft" state="frozen"/>
      <selection pane="bottomLeft" activeCell="D404" sqref="D404"/>
    </sheetView>
  </sheetViews>
  <sheetFormatPr defaultRowHeight="13.5" x14ac:dyDescent="0.15"/>
  <cols>
    <col min="1" max="1" width="9.875" style="1" customWidth="1"/>
    <col min="2" max="2" width="19.625" style="1" bestFit="1" customWidth="1"/>
    <col min="3" max="3" width="32.875" style="1" customWidth="1"/>
    <col min="4" max="4" width="16.375" style="1" customWidth="1"/>
    <col min="5" max="5" width="14.875" style="1" customWidth="1"/>
    <col min="6" max="6" width="14" style="1" customWidth="1"/>
    <col min="7" max="7" width="10.75" style="35" bestFit="1" customWidth="1"/>
    <col min="8" max="8" width="20.75" style="1" bestFit="1" customWidth="1"/>
    <col min="9" max="9" width="5.875" style="38" bestFit="1" customWidth="1"/>
    <col min="10" max="16384" width="9" style="1"/>
  </cols>
  <sheetData>
    <row r="1" spans="1:9" ht="30" customHeight="1" x14ac:dyDescent="0.15">
      <c r="A1" s="64" t="s">
        <v>539</v>
      </c>
      <c r="B1" s="65"/>
      <c r="C1" s="65"/>
      <c r="D1" s="65"/>
      <c r="E1" s="65"/>
      <c r="F1" s="65"/>
      <c r="G1" s="65"/>
      <c r="H1" s="65"/>
      <c r="I1" s="65"/>
    </row>
    <row r="2" spans="1:9" s="10" customFormat="1" ht="24" x14ac:dyDescent="0.15">
      <c r="A2" s="78" t="s">
        <v>403</v>
      </c>
      <c r="B2" s="79"/>
      <c r="C2" s="47" t="s">
        <v>408</v>
      </c>
      <c r="D2" s="48" t="s">
        <v>462</v>
      </c>
      <c r="E2" s="49" t="s">
        <v>482</v>
      </c>
      <c r="F2" s="49" t="s">
        <v>483</v>
      </c>
      <c r="G2" s="50" t="s">
        <v>0</v>
      </c>
      <c r="H2" s="91" t="s">
        <v>412</v>
      </c>
      <c r="I2" s="91"/>
    </row>
    <row r="3" spans="1:9" s="2" customFormat="1" ht="20.25" customHeight="1" x14ac:dyDescent="0.15">
      <c r="A3" s="69" t="s">
        <v>466</v>
      </c>
      <c r="B3" s="70"/>
      <c r="C3" s="70"/>
      <c r="D3" s="70"/>
      <c r="E3" s="70"/>
      <c r="F3" s="71"/>
      <c r="G3" s="28">
        <f>SUM(G389,G4)</f>
        <v>2781.82</v>
      </c>
      <c r="H3" s="97"/>
      <c r="I3" s="98"/>
    </row>
    <row r="4" spans="1:9" s="2" customFormat="1" ht="21" customHeight="1" x14ac:dyDescent="0.15">
      <c r="A4" s="102" t="s">
        <v>541</v>
      </c>
      <c r="B4" s="103"/>
      <c r="C4" s="103"/>
      <c r="D4" s="103"/>
      <c r="E4" s="103"/>
      <c r="F4" s="104"/>
      <c r="G4" s="58">
        <v>2245</v>
      </c>
      <c r="H4" s="95">
        <f>SUM(G5,G41,G56,G82,G108,G138,G197,G234,G257,G293,G308,G332,G358,G382)</f>
        <v>2245</v>
      </c>
      <c r="I4" s="96"/>
    </row>
    <row r="5" spans="1:9" s="8" customFormat="1" ht="18.75" customHeight="1" x14ac:dyDescent="0.15">
      <c r="A5" s="80" t="s">
        <v>460</v>
      </c>
      <c r="B5" s="66" t="s">
        <v>406</v>
      </c>
      <c r="C5" s="67"/>
      <c r="D5" s="67"/>
      <c r="E5" s="67"/>
      <c r="F5" s="68"/>
      <c r="G5" s="11">
        <f>G6+G17</f>
        <v>202</v>
      </c>
      <c r="H5" s="81"/>
      <c r="I5" s="82"/>
    </row>
    <row r="6" spans="1:9" s="8" customFormat="1" ht="18.75" customHeight="1" x14ac:dyDescent="0.15">
      <c r="A6" s="80"/>
      <c r="B6" s="66" t="s">
        <v>407</v>
      </c>
      <c r="C6" s="67"/>
      <c r="D6" s="67"/>
      <c r="E6" s="67"/>
      <c r="F6" s="68"/>
      <c r="G6" s="11">
        <f>SUM(G7:G16)</f>
        <v>68</v>
      </c>
      <c r="H6" s="81"/>
      <c r="I6" s="82"/>
    </row>
    <row r="7" spans="1:9" ht="29.25" customHeight="1" x14ac:dyDescent="0.15">
      <c r="A7" s="80"/>
      <c r="B7" s="3" t="s">
        <v>409</v>
      </c>
      <c r="C7" s="3" t="s">
        <v>463</v>
      </c>
      <c r="D7" s="3" t="s">
        <v>405</v>
      </c>
      <c r="E7" s="3" t="s">
        <v>404</v>
      </c>
      <c r="F7" s="3"/>
      <c r="G7" s="30">
        <v>20</v>
      </c>
      <c r="H7" s="15" t="s">
        <v>491</v>
      </c>
      <c r="I7" s="39"/>
    </row>
    <row r="8" spans="1:9" ht="29.25" customHeight="1" x14ac:dyDescent="0.15">
      <c r="A8" s="80"/>
      <c r="B8" s="3" t="s">
        <v>410</v>
      </c>
      <c r="C8" s="3" t="s">
        <v>463</v>
      </c>
      <c r="D8" s="3" t="s">
        <v>405</v>
      </c>
      <c r="E8" s="3" t="s">
        <v>404</v>
      </c>
      <c r="F8" s="3"/>
      <c r="G8" s="30">
        <v>5</v>
      </c>
      <c r="H8" s="19" t="s">
        <v>1</v>
      </c>
      <c r="I8" s="39"/>
    </row>
    <row r="9" spans="1:9" x14ac:dyDescent="0.15">
      <c r="A9" s="80"/>
      <c r="B9" s="72" t="s">
        <v>411</v>
      </c>
      <c r="C9" s="72" t="s">
        <v>463</v>
      </c>
      <c r="D9" s="72" t="s">
        <v>405</v>
      </c>
      <c r="E9" s="72" t="s">
        <v>404</v>
      </c>
      <c r="F9" s="72"/>
      <c r="G9" s="75">
        <v>10</v>
      </c>
      <c r="H9" s="19" t="s">
        <v>2</v>
      </c>
      <c r="I9" s="61" t="s">
        <v>502</v>
      </c>
    </row>
    <row r="10" spans="1:9" x14ac:dyDescent="0.15">
      <c r="A10" s="80"/>
      <c r="B10" s="73"/>
      <c r="C10" s="73"/>
      <c r="D10" s="73"/>
      <c r="E10" s="73"/>
      <c r="F10" s="73"/>
      <c r="G10" s="77"/>
      <c r="H10" s="17" t="s">
        <v>7</v>
      </c>
      <c r="I10" s="63"/>
    </row>
    <row r="11" spans="1:9" x14ac:dyDescent="0.15">
      <c r="A11" s="80"/>
      <c r="B11" s="74"/>
      <c r="C11" s="74"/>
      <c r="D11" s="74"/>
      <c r="E11" s="74"/>
      <c r="F11" s="74"/>
      <c r="G11" s="30">
        <v>8</v>
      </c>
      <c r="H11" s="18" t="s">
        <v>9</v>
      </c>
      <c r="I11" s="39"/>
    </row>
    <row r="12" spans="1:9" x14ac:dyDescent="0.15">
      <c r="A12" s="80"/>
      <c r="B12" s="72" t="s">
        <v>413</v>
      </c>
      <c r="C12" s="72" t="s">
        <v>464</v>
      </c>
      <c r="D12" s="72" t="s">
        <v>405</v>
      </c>
      <c r="E12" s="72" t="s">
        <v>404</v>
      </c>
      <c r="F12" s="72"/>
      <c r="G12" s="75">
        <v>25</v>
      </c>
      <c r="H12" s="19" t="s">
        <v>3</v>
      </c>
      <c r="I12" s="61" t="s">
        <v>502</v>
      </c>
    </row>
    <row r="13" spans="1:9" x14ac:dyDescent="0.15">
      <c r="A13" s="80"/>
      <c r="B13" s="73"/>
      <c r="C13" s="73"/>
      <c r="D13" s="73"/>
      <c r="E13" s="73"/>
      <c r="F13" s="73"/>
      <c r="G13" s="76"/>
      <c r="H13" s="18" t="s">
        <v>4</v>
      </c>
      <c r="I13" s="62"/>
    </row>
    <row r="14" spans="1:9" x14ac:dyDescent="0.15">
      <c r="A14" s="80"/>
      <c r="B14" s="73"/>
      <c r="C14" s="73"/>
      <c r="D14" s="73"/>
      <c r="E14" s="73"/>
      <c r="F14" s="73"/>
      <c r="G14" s="76"/>
      <c r="H14" s="18" t="s">
        <v>5</v>
      </c>
      <c r="I14" s="62"/>
    </row>
    <row r="15" spans="1:9" x14ac:dyDescent="0.15">
      <c r="A15" s="80"/>
      <c r="B15" s="73"/>
      <c r="C15" s="73"/>
      <c r="D15" s="73"/>
      <c r="E15" s="73"/>
      <c r="F15" s="73"/>
      <c r="G15" s="76"/>
      <c r="H15" s="18" t="s">
        <v>6</v>
      </c>
      <c r="I15" s="62"/>
    </row>
    <row r="16" spans="1:9" x14ac:dyDescent="0.15">
      <c r="A16" s="80"/>
      <c r="B16" s="74"/>
      <c r="C16" s="74"/>
      <c r="D16" s="74"/>
      <c r="E16" s="74"/>
      <c r="F16" s="74"/>
      <c r="G16" s="77"/>
      <c r="H16" s="17" t="s">
        <v>8</v>
      </c>
      <c r="I16" s="63"/>
    </row>
    <row r="17" spans="1:9" ht="18" customHeight="1" x14ac:dyDescent="0.15">
      <c r="A17" s="80"/>
      <c r="B17" s="66" t="s">
        <v>440</v>
      </c>
      <c r="C17" s="67"/>
      <c r="D17" s="67"/>
      <c r="E17" s="67"/>
      <c r="F17" s="68"/>
      <c r="G17" s="13">
        <f>SUM(G18:G40)</f>
        <v>134</v>
      </c>
      <c r="H17" s="18"/>
      <c r="I17" s="39"/>
    </row>
    <row r="18" spans="1:9" x14ac:dyDescent="0.15">
      <c r="A18" s="80"/>
      <c r="B18" s="72" t="s">
        <v>10</v>
      </c>
      <c r="C18" s="72" t="s">
        <v>463</v>
      </c>
      <c r="D18" s="72" t="s">
        <v>405</v>
      </c>
      <c r="E18" s="72" t="s">
        <v>404</v>
      </c>
      <c r="F18" s="72"/>
      <c r="G18" s="75">
        <v>60</v>
      </c>
      <c r="H18" s="19" t="s">
        <v>11</v>
      </c>
      <c r="I18" s="61" t="s">
        <v>502</v>
      </c>
    </row>
    <row r="19" spans="1:9" x14ac:dyDescent="0.15">
      <c r="A19" s="80"/>
      <c r="B19" s="73"/>
      <c r="C19" s="73"/>
      <c r="D19" s="73"/>
      <c r="E19" s="73"/>
      <c r="F19" s="73"/>
      <c r="G19" s="76"/>
      <c r="H19" s="18" t="s">
        <v>12</v>
      </c>
      <c r="I19" s="62"/>
    </row>
    <row r="20" spans="1:9" x14ac:dyDescent="0.15">
      <c r="A20" s="80"/>
      <c r="B20" s="73"/>
      <c r="C20" s="73"/>
      <c r="D20" s="73"/>
      <c r="E20" s="73"/>
      <c r="F20" s="73"/>
      <c r="G20" s="76"/>
      <c r="H20" s="18" t="s">
        <v>13</v>
      </c>
      <c r="I20" s="62"/>
    </row>
    <row r="21" spans="1:9" x14ac:dyDescent="0.15">
      <c r="A21" s="80"/>
      <c r="B21" s="73"/>
      <c r="C21" s="73"/>
      <c r="D21" s="73"/>
      <c r="E21" s="73"/>
      <c r="F21" s="73"/>
      <c r="G21" s="76"/>
      <c r="H21" s="18" t="s">
        <v>14</v>
      </c>
      <c r="I21" s="62"/>
    </row>
    <row r="22" spans="1:9" x14ac:dyDescent="0.15">
      <c r="A22" s="80"/>
      <c r="B22" s="73"/>
      <c r="C22" s="73"/>
      <c r="D22" s="73"/>
      <c r="E22" s="73"/>
      <c r="F22" s="73"/>
      <c r="G22" s="76"/>
      <c r="H22" s="18" t="s">
        <v>16</v>
      </c>
      <c r="I22" s="62"/>
    </row>
    <row r="23" spans="1:9" x14ac:dyDescent="0.15">
      <c r="A23" s="80"/>
      <c r="B23" s="73"/>
      <c r="C23" s="73"/>
      <c r="D23" s="73"/>
      <c r="E23" s="73"/>
      <c r="F23" s="73"/>
      <c r="G23" s="76"/>
      <c r="H23" s="18" t="s">
        <v>18</v>
      </c>
      <c r="I23" s="62"/>
    </row>
    <row r="24" spans="1:9" x14ac:dyDescent="0.15">
      <c r="A24" s="80"/>
      <c r="B24" s="73"/>
      <c r="C24" s="73"/>
      <c r="D24" s="73"/>
      <c r="E24" s="73"/>
      <c r="F24" s="73"/>
      <c r="G24" s="76"/>
      <c r="H24" s="18" t="s">
        <v>19</v>
      </c>
      <c r="I24" s="62"/>
    </row>
    <row r="25" spans="1:9" x14ac:dyDescent="0.15">
      <c r="A25" s="80"/>
      <c r="B25" s="73"/>
      <c r="C25" s="73"/>
      <c r="D25" s="73"/>
      <c r="E25" s="73"/>
      <c r="F25" s="73"/>
      <c r="G25" s="76"/>
      <c r="H25" s="18" t="s">
        <v>20</v>
      </c>
      <c r="I25" s="62"/>
    </row>
    <row r="26" spans="1:9" x14ac:dyDescent="0.15">
      <c r="A26" s="80"/>
      <c r="B26" s="73"/>
      <c r="C26" s="73"/>
      <c r="D26" s="73"/>
      <c r="E26" s="73"/>
      <c r="F26" s="73"/>
      <c r="G26" s="76"/>
      <c r="H26" s="18" t="s">
        <v>21</v>
      </c>
      <c r="I26" s="62"/>
    </row>
    <row r="27" spans="1:9" x14ac:dyDescent="0.15">
      <c r="A27" s="80"/>
      <c r="B27" s="73"/>
      <c r="C27" s="73"/>
      <c r="D27" s="73"/>
      <c r="E27" s="73"/>
      <c r="F27" s="73"/>
      <c r="G27" s="76"/>
      <c r="H27" s="18" t="s">
        <v>22</v>
      </c>
      <c r="I27" s="62"/>
    </row>
    <row r="28" spans="1:9" x14ac:dyDescent="0.15">
      <c r="A28" s="80"/>
      <c r="B28" s="73"/>
      <c r="C28" s="73"/>
      <c r="D28" s="73"/>
      <c r="E28" s="73"/>
      <c r="F28" s="73"/>
      <c r="G28" s="76"/>
      <c r="H28" s="18" t="s">
        <v>23</v>
      </c>
      <c r="I28" s="62"/>
    </row>
    <row r="29" spans="1:9" x14ac:dyDescent="0.15">
      <c r="A29" s="80"/>
      <c r="B29" s="73"/>
      <c r="C29" s="73"/>
      <c r="D29" s="73"/>
      <c r="E29" s="73"/>
      <c r="F29" s="73"/>
      <c r="G29" s="77"/>
      <c r="H29" s="17" t="s">
        <v>24</v>
      </c>
      <c r="I29" s="63"/>
    </row>
    <row r="30" spans="1:9" x14ac:dyDescent="0.15">
      <c r="A30" s="80"/>
      <c r="B30" s="73"/>
      <c r="C30" s="73"/>
      <c r="D30" s="73"/>
      <c r="E30" s="73"/>
      <c r="F30" s="73"/>
      <c r="G30" s="30">
        <v>8</v>
      </c>
      <c r="H30" s="17" t="s">
        <v>17</v>
      </c>
      <c r="I30" s="39"/>
    </row>
    <row r="31" spans="1:9" x14ac:dyDescent="0.15">
      <c r="A31" s="80"/>
      <c r="B31" s="74"/>
      <c r="C31" s="74"/>
      <c r="D31" s="74"/>
      <c r="E31" s="74"/>
      <c r="F31" s="74"/>
      <c r="G31" s="30">
        <v>10</v>
      </c>
      <c r="H31" s="19" t="s">
        <v>15</v>
      </c>
      <c r="I31" s="39"/>
    </row>
    <row r="32" spans="1:9" x14ac:dyDescent="0.15">
      <c r="A32" s="80"/>
      <c r="B32" s="72" t="s">
        <v>25</v>
      </c>
      <c r="C32" s="72" t="s">
        <v>463</v>
      </c>
      <c r="D32" s="72" t="s">
        <v>405</v>
      </c>
      <c r="E32" s="72" t="s">
        <v>404</v>
      </c>
      <c r="F32" s="72"/>
      <c r="G32" s="75">
        <v>30</v>
      </c>
      <c r="H32" s="19" t="s">
        <v>26</v>
      </c>
      <c r="I32" s="61" t="s">
        <v>502</v>
      </c>
    </row>
    <row r="33" spans="1:9" s="4" customFormat="1" x14ac:dyDescent="0.15">
      <c r="A33" s="80"/>
      <c r="B33" s="73"/>
      <c r="C33" s="73"/>
      <c r="D33" s="73"/>
      <c r="E33" s="73"/>
      <c r="F33" s="73"/>
      <c r="G33" s="76"/>
      <c r="H33" s="18" t="s">
        <v>27</v>
      </c>
      <c r="I33" s="62"/>
    </row>
    <row r="34" spans="1:9" x14ac:dyDescent="0.15">
      <c r="A34" s="80"/>
      <c r="B34" s="73"/>
      <c r="C34" s="73"/>
      <c r="D34" s="73"/>
      <c r="E34" s="73"/>
      <c r="F34" s="73"/>
      <c r="G34" s="76"/>
      <c r="H34" s="18" t="s">
        <v>29</v>
      </c>
      <c r="I34" s="62"/>
    </row>
    <row r="35" spans="1:9" x14ac:dyDescent="0.15">
      <c r="A35" s="80"/>
      <c r="B35" s="73"/>
      <c r="C35" s="73"/>
      <c r="D35" s="73"/>
      <c r="E35" s="73"/>
      <c r="F35" s="73"/>
      <c r="G35" s="76"/>
      <c r="H35" s="18" t="s">
        <v>31</v>
      </c>
      <c r="I35" s="62"/>
    </row>
    <row r="36" spans="1:9" x14ac:dyDescent="0.15">
      <c r="A36" s="80"/>
      <c r="B36" s="73"/>
      <c r="C36" s="73"/>
      <c r="D36" s="73"/>
      <c r="E36" s="73"/>
      <c r="F36" s="73"/>
      <c r="G36" s="76"/>
      <c r="H36" s="18" t="s">
        <v>32</v>
      </c>
      <c r="I36" s="62"/>
    </row>
    <row r="37" spans="1:9" x14ac:dyDescent="0.15">
      <c r="A37" s="80"/>
      <c r="B37" s="73"/>
      <c r="C37" s="73"/>
      <c r="D37" s="73"/>
      <c r="E37" s="73"/>
      <c r="F37" s="73"/>
      <c r="G37" s="77"/>
      <c r="H37" s="17" t="s">
        <v>33</v>
      </c>
      <c r="I37" s="63"/>
    </row>
    <row r="38" spans="1:9" x14ac:dyDescent="0.15">
      <c r="A38" s="80"/>
      <c r="B38" s="73"/>
      <c r="C38" s="73"/>
      <c r="D38" s="73"/>
      <c r="E38" s="73"/>
      <c r="F38" s="73"/>
      <c r="G38" s="30">
        <v>6</v>
      </c>
      <c r="H38" s="17" t="s">
        <v>28</v>
      </c>
      <c r="I38" s="39"/>
    </row>
    <row r="39" spans="1:9" x14ac:dyDescent="0.15">
      <c r="A39" s="80"/>
      <c r="B39" s="73"/>
      <c r="C39" s="73"/>
      <c r="D39" s="73"/>
      <c r="E39" s="73"/>
      <c r="F39" s="73"/>
      <c r="G39" s="30">
        <v>10</v>
      </c>
      <c r="H39" s="15" t="s">
        <v>34</v>
      </c>
      <c r="I39" s="39"/>
    </row>
    <row r="40" spans="1:9" x14ac:dyDescent="0.15">
      <c r="A40" s="80"/>
      <c r="B40" s="74"/>
      <c r="C40" s="74"/>
      <c r="D40" s="74"/>
      <c r="E40" s="74"/>
      <c r="F40" s="74"/>
      <c r="G40" s="30">
        <v>10</v>
      </c>
      <c r="H40" s="15" t="s">
        <v>30</v>
      </c>
      <c r="I40" s="39"/>
    </row>
    <row r="41" spans="1:9" s="12" customFormat="1" ht="18" customHeight="1" x14ac:dyDescent="0.15">
      <c r="A41" s="80" t="s">
        <v>459</v>
      </c>
      <c r="B41" s="66" t="s">
        <v>415</v>
      </c>
      <c r="C41" s="67"/>
      <c r="D41" s="67"/>
      <c r="E41" s="67"/>
      <c r="F41" s="68"/>
      <c r="G41" s="11">
        <f>G42+G44</f>
        <v>71</v>
      </c>
      <c r="H41" s="36"/>
      <c r="I41" s="37"/>
    </row>
    <row r="42" spans="1:9" s="12" customFormat="1" ht="18" customHeight="1" x14ac:dyDescent="0.15">
      <c r="A42" s="80"/>
      <c r="B42" s="66" t="s">
        <v>540</v>
      </c>
      <c r="C42" s="67"/>
      <c r="D42" s="67"/>
      <c r="E42" s="67"/>
      <c r="F42" s="68"/>
      <c r="G42" s="11">
        <v>5</v>
      </c>
      <c r="H42" s="36"/>
      <c r="I42" s="37"/>
    </row>
    <row r="43" spans="1:9" ht="27" x14ac:dyDescent="0.15">
      <c r="A43" s="80"/>
      <c r="B43" s="3" t="s">
        <v>416</v>
      </c>
      <c r="C43" s="3" t="s">
        <v>463</v>
      </c>
      <c r="D43" s="3" t="s">
        <v>405</v>
      </c>
      <c r="E43" s="3" t="s">
        <v>404</v>
      </c>
      <c r="F43" s="3"/>
      <c r="G43" s="30">
        <v>5</v>
      </c>
      <c r="H43" s="15" t="s">
        <v>35</v>
      </c>
      <c r="I43" s="39"/>
    </row>
    <row r="44" spans="1:9" s="14" customFormat="1" ht="18" customHeight="1" x14ac:dyDescent="0.15">
      <c r="A44" s="80"/>
      <c r="B44" s="66" t="s">
        <v>414</v>
      </c>
      <c r="C44" s="67"/>
      <c r="D44" s="67"/>
      <c r="E44" s="67"/>
      <c r="F44" s="68"/>
      <c r="G44" s="13">
        <f>SUM(G45:G55)</f>
        <v>66</v>
      </c>
      <c r="H44" s="37"/>
      <c r="I44" s="37"/>
    </row>
    <row r="45" spans="1:9" x14ac:dyDescent="0.15">
      <c r="A45" s="80"/>
      <c r="B45" s="72" t="s">
        <v>36</v>
      </c>
      <c r="C45" s="72" t="s">
        <v>463</v>
      </c>
      <c r="D45" s="72" t="s">
        <v>405</v>
      </c>
      <c r="E45" s="72" t="s">
        <v>404</v>
      </c>
      <c r="F45" s="72"/>
      <c r="G45" s="30">
        <v>10</v>
      </c>
      <c r="H45" s="15" t="s">
        <v>37</v>
      </c>
      <c r="I45" s="39"/>
    </row>
    <row r="46" spans="1:9" x14ac:dyDescent="0.15">
      <c r="A46" s="80"/>
      <c r="B46" s="73"/>
      <c r="C46" s="73"/>
      <c r="D46" s="73"/>
      <c r="E46" s="73"/>
      <c r="F46" s="73"/>
      <c r="G46" s="30">
        <v>6</v>
      </c>
      <c r="H46" s="15" t="s">
        <v>38</v>
      </c>
      <c r="I46" s="39"/>
    </row>
    <row r="47" spans="1:9" x14ac:dyDescent="0.15">
      <c r="A47" s="80"/>
      <c r="B47" s="73"/>
      <c r="C47" s="73"/>
      <c r="D47" s="73"/>
      <c r="E47" s="73"/>
      <c r="F47" s="73"/>
      <c r="G47" s="30">
        <v>5</v>
      </c>
      <c r="H47" s="15" t="s">
        <v>39</v>
      </c>
      <c r="I47" s="39"/>
    </row>
    <row r="48" spans="1:9" x14ac:dyDescent="0.15">
      <c r="A48" s="80"/>
      <c r="B48" s="74"/>
      <c r="C48" s="74"/>
      <c r="D48" s="74"/>
      <c r="E48" s="74"/>
      <c r="F48" s="74"/>
      <c r="G48" s="30">
        <v>8</v>
      </c>
      <c r="H48" s="19" t="s">
        <v>40</v>
      </c>
      <c r="I48" s="39"/>
    </row>
    <row r="49" spans="1:9" s="5" customFormat="1" x14ac:dyDescent="0.15">
      <c r="A49" s="80"/>
      <c r="B49" s="72" t="s">
        <v>41</v>
      </c>
      <c r="C49" s="72" t="s">
        <v>463</v>
      </c>
      <c r="D49" s="72" t="s">
        <v>405</v>
      </c>
      <c r="E49" s="72" t="s">
        <v>404</v>
      </c>
      <c r="F49" s="72"/>
      <c r="G49" s="75">
        <v>15</v>
      </c>
      <c r="H49" s="19" t="s">
        <v>42</v>
      </c>
      <c r="I49" s="61" t="s">
        <v>502</v>
      </c>
    </row>
    <row r="50" spans="1:9" x14ac:dyDescent="0.15">
      <c r="A50" s="80"/>
      <c r="B50" s="73"/>
      <c r="C50" s="73"/>
      <c r="D50" s="73"/>
      <c r="E50" s="73"/>
      <c r="F50" s="73"/>
      <c r="G50" s="76"/>
      <c r="H50" s="18" t="s">
        <v>44</v>
      </c>
      <c r="I50" s="62"/>
    </row>
    <row r="51" spans="1:9" x14ac:dyDescent="0.15">
      <c r="A51" s="80"/>
      <c r="B51" s="73"/>
      <c r="C51" s="73"/>
      <c r="D51" s="73"/>
      <c r="E51" s="73"/>
      <c r="F51" s="73"/>
      <c r="G51" s="77"/>
      <c r="H51" s="17" t="s">
        <v>45</v>
      </c>
      <c r="I51" s="63"/>
    </row>
    <row r="52" spans="1:9" x14ac:dyDescent="0.15">
      <c r="A52" s="80"/>
      <c r="B52" s="73"/>
      <c r="C52" s="73"/>
      <c r="D52" s="73"/>
      <c r="E52" s="73"/>
      <c r="F52" s="73"/>
      <c r="G52" s="75">
        <v>12</v>
      </c>
      <c r="H52" s="19" t="s">
        <v>43</v>
      </c>
      <c r="I52" s="61" t="s">
        <v>503</v>
      </c>
    </row>
    <row r="53" spans="1:9" x14ac:dyDescent="0.15">
      <c r="A53" s="80"/>
      <c r="B53" s="74"/>
      <c r="C53" s="74"/>
      <c r="D53" s="74"/>
      <c r="E53" s="74"/>
      <c r="F53" s="74"/>
      <c r="G53" s="77"/>
      <c r="H53" s="17" t="s">
        <v>46</v>
      </c>
      <c r="I53" s="63"/>
    </row>
    <row r="54" spans="1:9" x14ac:dyDescent="0.15">
      <c r="A54" s="80"/>
      <c r="B54" s="72" t="s">
        <v>47</v>
      </c>
      <c r="C54" s="72" t="s">
        <v>463</v>
      </c>
      <c r="D54" s="72" t="s">
        <v>405</v>
      </c>
      <c r="E54" s="72" t="s">
        <v>404</v>
      </c>
      <c r="F54" s="72"/>
      <c r="G54" s="75">
        <v>10</v>
      </c>
      <c r="H54" s="19" t="s">
        <v>48</v>
      </c>
      <c r="I54" s="61" t="s">
        <v>502</v>
      </c>
    </row>
    <row r="55" spans="1:9" x14ac:dyDescent="0.15">
      <c r="A55" s="80"/>
      <c r="B55" s="74"/>
      <c r="C55" s="74"/>
      <c r="D55" s="74"/>
      <c r="E55" s="74"/>
      <c r="F55" s="74"/>
      <c r="G55" s="77"/>
      <c r="H55" s="17" t="s">
        <v>49</v>
      </c>
      <c r="I55" s="63"/>
    </row>
    <row r="56" spans="1:9" s="9" customFormat="1" ht="18.75" customHeight="1" x14ac:dyDescent="0.15">
      <c r="A56" s="80" t="s">
        <v>458</v>
      </c>
      <c r="B56" s="66" t="s">
        <v>417</v>
      </c>
      <c r="C56" s="67"/>
      <c r="D56" s="67"/>
      <c r="E56" s="67"/>
      <c r="F56" s="68"/>
      <c r="G56" s="11">
        <f>G57+G69</f>
        <v>118</v>
      </c>
      <c r="H56" s="20"/>
      <c r="I56" s="37"/>
    </row>
    <row r="57" spans="1:9" s="9" customFormat="1" ht="18.75" customHeight="1" x14ac:dyDescent="0.15">
      <c r="A57" s="80"/>
      <c r="B57" s="66" t="s">
        <v>407</v>
      </c>
      <c r="C57" s="67"/>
      <c r="D57" s="67"/>
      <c r="E57" s="67"/>
      <c r="F57" s="68"/>
      <c r="G57" s="11">
        <f>SUM(G58:G68)</f>
        <v>46</v>
      </c>
      <c r="H57" s="42"/>
      <c r="I57" s="37"/>
    </row>
    <row r="58" spans="1:9" x14ac:dyDescent="0.15">
      <c r="A58" s="80"/>
      <c r="B58" s="72" t="s">
        <v>418</v>
      </c>
      <c r="C58" s="72" t="s">
        <v>465</v>
      </c>
      <c r="D58" s="72" t="s">
        <v>420</v>
      </c>
      <c r="E58" s="72" t="s">
        <v>421</v>
      </c>
      <c r="F58" s="72"/>
      <c r="G58" s="75">
        <v>30</v>
      </c>
      <c r="H58" s="19" t="s">
        <v>52</v>
      </c>
      <c r="I58" s="61"/>
    </row>
    <row r="59" spans="1:9" x14ac:dyDescent="0.15">
      <c r="A59" s="80"/>
      <c r="B59" s="73"/>
      <c r="C59" s="73"/>
      <c r="D59" s="73"/>
      <c r="E59" s="73"/>
      <c r="F59" s="73"/>
      <c r="G59" s="76"/>
      <c r="H59" s="18" t="s">
        <v>53</v>
      </c>
      <c r="I59" s="62"/>
    </row>
    <row r="60" spans="1:9" x14ac:dyDescent="0.15">
      <c r="A60" s="80"/>
      <c r="B60" s="73"/>
      <c r="C60" s="73"/>
      <c r="D60" s="73"/>
      <c r="E60" s="73"/>
      <c r="F60" s="73"/>
      <c r="G60" s="76"/>
      <c r="H60" s="18" t="s">
        <v>54</v>
      </c>
      <c r="I60" s="62"/>
    </row>
    <row r="61" spans="1:9" x14ac:dyDescent="0.15">
      <c r="A61" s="80"/>
      <c r="B61" s="73"/>
      <c r="C61" s="73"/>
      <c r="D61" s="73"/>
      <c r="E61" s="73"/>
      <c r="F61" s="73"/>
      <c r="G61" s="76"/>
      <c r="H61" s="18" t="s">
        <v>55</v>
      </c>
      <c r="I61" s="62"/>
    </row>
    <row r="62" spans="1:9" x14ac:dyDescent="0.15">
      <c r="A62" s="80"/>
      <c r="B62" s="73"/>
      <c r="C62" s="73"/>
      <c r="D62" s="73"/>
      <c r="E62" s="73"/>
      <c r="F62" s="73"/>
      <c r="G62" s="76"/>
      <c r="H62" s="18" t="s">
        <v>56</v>
      </c>
      <c r="I62" s="62"/>
    </row>
    <row r="63" spans="1:9" x14ac:dyDescent="0.15">
      <c r="A63" s="80"/>
      <c r="B63" s="73"/>
      <c r="C63" s="73"/>
      <c r="D63" s="73"/>
      <c r="E63" s="73"/>
      <c r="F63" s="73"/>
      <c r="G63" s="76"/>
      <c r="H63" s="18" t="s">
        <v>57</v>
      </c>
      <c r="I63" s="62"/>
    </row>
    <row r="64" spans="1:9" x14ac:dyDescent="0.15">
      <c r="A64" s="80"/>
      <c r="B64" s="73"/>
      <c r="C64" s="73"/>
      <c r="D64" s="73"/>
      <c r="E64" s="73"/>
      <c r="F64" s="73"/>
      <c r="G64" s="76"/>
      <c r="H64" s="18" t="s">
        <v>58</v>
      </c>
      <c r="I64" s="62"/>
    </row>
    <row r="65" spans="1:9" x14ac:dyDescent="0.15">
      <c r="A65" s="80"/>
      <c r="B65" s="74"/>
      <c r="C65" s="74"/>
      <c r="D65" s="73"/>
      <c r="E65" s="73"/>
      <c r="F65" s="73"/>
      <c r="G65" s="77"/>
      <c r="H65" s="18" t="s">
        <v>59</v>
      </c>
      <c r="I65" s="63"/>
    </row>
    <row r="66" spans="1:9" x14ac:dyDescent="0.15">
      <c r="A66" s="80"/>
      <c r="B66" s="73" t="s">
        <v>419</v>
      </c>
      <c r="C66" s="73" t="s">
        <v>463</v>
      </c>
      <c r="D66" s="72" t="s">
        <v>405</v>
      </c>
      <c r="E66" s="72" t="s">
        <v>404</v>
      </c>
      <c r="F66" s="72"/>
      <c r="G66" s="75">
        <v>10</v>
      </c>
      <c r="H66" s="19" t="s">
        <v>50</v>
      </c>
      <c r="I66" s="61" t="s">
        <v>502</v>
      </c>
    </row>
    <row r="67" spans="1:9" x14ac:dyDescent="0.15">
      <c r="A67" s="80"/>
      <c r="B67" s="73"/>
      <c r="C67" s="73"/>
      <c r="D67" s="73"/>
      <c r="E67" s="73"/>
      <c r="F67" s="73"/>
      <c r="G67" s="77"/>
      <c r="H67" s="17" t="s">
        <v>51</v>
      </c>
      <c r="I67" s="63"/>
    </row>
    <row r="68" spans="1:9" x14ac:dyDescent="0.15">
      <c r="A68" s="80"/>
      <c r="B68" s="74"/>
      <c r="C68" s="74"/>
      <c r="D68" s="74"/>
      <c r="E68" s="74"/>
      <c r="F68" s="74"/>
      <c r="G68" s="33">
        <v>6</v>
      </c>
      <c r="H68" s="17" t="s">
        <v>60</v>
      </c>
      <c r="I68" s="39"/>
    </row>
    <row r="69" spans="1:9" s="14" customFormat="1" ht="15.75" customHeight="1" x14ac:dyDescent="0.15">
      <c r="A69" s="80"/>
      <c r="B69" s="66" t="s">
        <v>414</v>
      </c>
      <c r="C69" s="67"/>
      <c r="D69" s="67"/>
      <c r="E69" s="67"/>
      <c r="F69" s="68"/>
      <c r="G69" s="13">
        <f>SUM(G70:G81)</f>
        <v>72</v>
      </c>
      <c r="H69" s="43"/>
      <c r="I69" s="37"/>
    </row>
    <row r="70" spans="1:9" x14ac:dyDescent="0.15">
      <c r="A70" s="80"/>
      <c r="B70" s="72" t="s">
        <v>61</v>
      </c>
      <c r="C70" s="72" t="s">
        <v>463</v>
      </c>
      <c r="D70" s="72" t="s">
        <v>405</v>
      </c>
      <c r="E70" s="72" t="s">
        <v>404</v>
      </c>
      <c r="F70" s="72"/>
      <c r="G70" s="75">
        <v>10</v>
      </c>
      <c r="H70" s="19" t="s">
        <v>62</v>
      </c>
      <c r="I70" s="61" t="s">
        <v>502</v>
      </c>
    </row>
    <row r="71" spans="1:9" x14ac:dyDescent="0.15">
      <c r="A71" s="80"/>
      <c r="B71" s="74"/>
      <c r="C71" s="74"/>
      <c r="D71" s="74"/>
      <c r="E71" s="74"/>
      <c r="F71" s="74"/>
      <c r="G71" s="77"/>
      <c r="H71" s="17" t="s">
        <v>63</v>
      </c>
      <c r="I71" s="63"/>
    </row>
    <row r="72" spans="1:9" x14ac:dyDescent="0.15">
      <c r="A72" s="80"/>
      <c r="B72" s="72" t="s">
        <v>64</v>
      </c>
      <c r="C72" s="72" t="s">
        <v>463</v>
      </c>
      <c r="D72" s="72" t="s">
        <v>405</v>
      </c>
      <c r="E72" s="72" t="s">
        <v>404</v>
      </c>
      <c r="F72" s="72"/>
      <c r="G72" s="30">
        <v>10</v>
      </c>
      <c r="H72" s="18" t="s">
        <v>65</v>
      </c>
      <c r="I72" s="39"/>
    </row>
    <row r="73" spans="1:9" x14ac:dyDescent="0.15">
      <c r="A73" s="80"/>
      <c r="B73" s="73"/>
      <c r="C73" s="73"/>
      <c r="D73" s="73"/>
      <c r="E73" s="73"/>
      <c r="F73" s="73"/>
      <c r="G73" s="75">
        <v>12</v>
      </c>
      <c r="H73" s="19" t="s">
        <v>66</v>
      </c>
      <c r="I73" s="61" t="s">
        <v>503</v>
      </c>
    </row>
    <row r="74" spans="1:9" x14ac:dyDescent="0.15">
      <c r="A74" s="80"/>
      <c r="B74" s="73"/>
      <c r="C74" s="73"/>
      <c r="D74" s="73"/>
      <c r="E74" s="73"/>
      <c r="F74" s="73"/>
      <c r="G74" s="77"/>
      <c r="H74" s="17" t="s">
        <v>68</v>
      </c>
      <c r="I74" s="63"/>
    </row>
    <row r="75" spans="1:9" x14ac:dyDescent="0.15">
      <c r="A75" s="80"/>
      <c r="B75" s="74"/>
      <c r="C75" s="74"/>
      <c r="D75" s="74"/>
      <c r="E75" s="74"/>
      <c r="F75" s="74"/>
      <c r="G75" s="30">
        <v>5</v>
      </c>
      <c r="H75" s="18" t="s">
        <v>67</v>
      </c>
      <c r="I75" s="39"/>
    </row>
    <row r="76" spans="1:9" x14ac:dyDescent="0.15">
      <c r="A76" s="80"/>
      <c r="B76" s="72" t="s">
        <v>69</v>
      </c>
      <c r="C76" s="72" t="s">
        <v>463</v>
      </c>
      <c r="D76" s="72" t="s">
        <v>405</v>
      </c>
      <c r="E76" s="72" t="s">
        <v>404</v>
      </c>
      <c r="F76" s="72"/>
      <c r="G76" s="75">
        <v>25</v>
      </c>
      <c r="H76" s="19" t="s">
        <v>70</v>
      </c>
      <c r="I76" s="61" t="s">
        <v>502</v>
      </c>
    </row>
    <row r="77" spans="1:9" x14ac:dyDescent="0.15">
      <c r="A77" s="80"/>
      <c r="B77" s="73"/>
      <c r="C77" s="73"/>
      <c r="D77" s="73"/>
      <c r="E77" s="73"/>
      <c r="F77" s="73"/>
      <c r="G77" s="76"/>
      <c r="H77" s="18" t="s">
        <v>71</v>
      </c>
      <c r="I77" s="62"/>
    </row>
    <row r="78" spans="1:9" x14ac:dyDescent="0.15">
      <c r="A78" s="80"/>
      <c r="B78" s="73"/>
      <c r="C78" s="73"/>
      <c r="D78" s="73"/>
      <c r="E78" s="73"/>
      <c r="F78" s="73"/>
      <c r="G78" s="76"/>
      <c r="H78" s="18" t="s">
        <v>72</v>
      </c>
      <c r="I78" s="62"/>
    </row>
    <row r="79" spans="1:9" x14ac:dyDescent="0.15">
      <c r="A79" s="80"/>
      <c r="B79" s="73"/>
      <c r="C79" s="73"/>
      <c r="D79" s="73"/>
      <c r="E79" s="73"/>
      <c r="F79" s="73"/>
      <c r="G79" s="76"/>
      <c r="H79" s="18" t="s">
        <v>73</v>
      </c>
      <c r="I79" s="62"/>
    </row>
    <row r="80" spans="1:9" x14ac:dyDescent="0.15">
      <c r="A80" s="80"/>
      <c r="B80" s="73"/>
      <c r="C80" s="73"/>
      <c r="D80" s="73"/>
      <c r="E80" s="73"/>
      <c r="F80" s="73"/>
      <c r="G80" s="77"/>
      <c r="H80" s="17" t="s">
        <v>74</v>
      </c>
      <c r="I80" s="63"/>
    </row>
    <row r="81" spans="1:9" x14ac:dyDescent="0.15">
      <c r="A81" s="80"/>
      <c r="B81" s="74"/>
      <c r="C81" s="74"/>
      <c r="D81" s="74"/>
      <c r="E81" s="74"/>
      <c r="F81" s="74"/>
      <c r="G81" s="30">
        <v>10</v>
      </c>
      <c r="H81" s="17" t="s">
        <v>75</v>
      </c>
      <c r="I81" s="39"/>
    </row>
    <row r="82" spans="1:9" s="12" customFormat="1" ht="15.75" customHeight="1" x14ac:dyDescent="0.15">
      <c r="A82" s="80" t="s">
        <v>457</v>
      </c>
      <c r="B82" s="66" t="s">
        <v>422</v>
      </c>
      <c r="C82" s="67"/>
      <c r="D82" s="67"/>
      <c r="E82" s="67"/>
      <c r="F82" s="68"/>
      <c r="G82" s="11">
        <f>G83+G85</f>
        <v>130</v>
      </c>
      <c r="H82" s="36"/>
      <c r="I82" s="37"/>
    </row>
    <row r="83" spans="1:9" s="12" customFormat="1" ht="15.75" customHeight="1" x14ac:dyDescent="0.15">
      <c r="A83" s="80"/>
      <c r="B83" s="66" t="s">
        <v>407</v>
      </c>
      <c r="C83" s="67"/>
      <c r="D83" s="67"/>
      <c r="E83" s="67"/>
      <c r="F83" s="68"/>
      <c r="G83" s="11">
        <v>5</v>
      </c>
      <c r="H83" s="36"/>
      <c r="I83" s="37"/>
    </row>
    <row r="84" spans="1:9" ht="27" x14ac:dyDescent="0.15">
      <c r="A84" s="80"/>
      <c r="B84" s="3" t="s">
        <v>423</v>
      </c>
      <c r="C84" s="3" t="s">
        <v>463</v>
      </c>
      <c r="D84" s="3" t="s">
        <v>405</v>
      </c>
      <c r="E84" s="3" t="s">
        <v>404</v>
      </c>
      <c r="F84" s="3"/>
      <c r="G84" s="30">
        <v>5</v>
      </c>
      <c r="H84" s="15" t="s">
        <v>76</v>
      </c>
      <c r="I84" s="39"/>
    </row>
    <row r="85" spans="1:9" s="14" customFormat="1" ht="15.75" customHeight="1" x14ac:dyDescent="0.15">
      <c r="A85" s="80"/>
      <c r="B85" s="66" t="s">
        <v>414</v>
      </c>
      <c r="C85" s="67"/>
      <c r="D85" s="67"/>
      <c r="E85" s="67"/>
      <c r="F85" s="68"/>
      <c r="G85" s="13">
        <f>SUM(G86:G107)</f>
        <v>125</v>
      </c>
      <c r="H85" s="43"/>
      <c r="I85" s="37"/>
    </row>
    <row r="86" spans="1:9" x14ac:dyDescent="0.15">
      <c r="A86" s="80"/>
      <c r="B86" s="72" t="s">
        <v>77</v>
      </c>
      <c r="C86" s="72" t="s">
        <v>463</v>
      </c>
      <c r="D86" s="72" t="s">
        <v>405</v>
      </c>
      <c r="E86" s="72" t="s">
        <v>404</v>
      </c>
      <c r="F86" s="72"/>
      <c r="G86" s="75">
        <v>10</v>
      </c>
      <c r="H86" s="19" t="s">
        <v>78</v>
      </c>
      <c r="I86" s="61" t="s">
        <v>502</v>
      </c>
    </row>
    <row r="87" spans="1:9" x14ac:dyDescent="0.15">
      <c r="A87" s="80"/>
      <c r="B87" s="73"/>
      <c r="C87" s="73"/>
      <c r="D87" s="73"/>
      <c r="E87" s="73"/>
      <c r="F87" s="73"/>
      <c r="G87" s="77"/>
      <c r="H87" s="17" t="s">
        <v>80</v>
      </c>
      <c r="I87" s="63"/>
    </row>
    <row r="88" spans="1:9" x14ac:dyDescent="0.15">
      <c r="A88" s="80"/>
      <c r="B88" s="74"/>
      <c r="C88" s="74"/>
      <c r="D88" s="74"/>
      <c r="E88" s="74"/>
      <c r="F88" s="74"/>
      <c r="G88" s="30">
        <v>10</v>
      </c>
      <c r="H88" s="17" t="s">
        <v>79</v>
      </c>
      <c r="I88" s="39"/>
    </row>
    <row r="89" spans="1:9" x14ac:dyDescent="0.15">
      <c r="A89" s="80"/>
      <c r="B89" s="72" t="s">
        <v>81</v>
      </c>
      <c r="C89" s="72" t="s">
        <v>463</v>
      </c>
      <c r="D89" s="72" t="s">
        <v>405</v>
      </c>
      <c r="E89" s="72" t="s">
        <v>404</v>
      </c>
      <c r="F89" s="72"/>
      <c r="G89" s="30">
        <v>5</v>
      </c>
      <c r="H89" s="15" t="s">
        <v>82</v>
      </c>
      <c r="I89" s="39"/>
    </row>
    <row r="90" spans="1:9" x14ac:dyDescent="0.15">
      <c r="A90" s="80"/>
      <c r="B90" s="74"/>
      <c r="C90" s="74"/>
      <c r="D90" s="74"/>
      <c r="E90" s="74"/>
      <c r="F90" s="74"/>
      <c r="G90" s="30">
        <v>6</v>
      </c>
      <c r="H90" s="19" t="s">
        <v>83</v>
      </c>
      <c r="I90" s="39"/>
    </row>
    <row r="91" spans="1:9" x14ac:dyDescent="0.15">
      <c r="A91" s="80"/>
      <c r="B91" s="72" t="s">
        <v>84</v>
      </c>
      <c r="C91" s="72" t="s">
        <v>463</v>
      </c>
      <c r="D91" s="72" t="s">
        <v>405</v>
      </c>
      <c r="E91" s="72" t="s">
        <v>404</v>
      </c>
      <c r="F91" s="72"/>
      <c r="G91" s="75">
        <v>25</v>
      </c>
      <c r="H91" s="19" t="s">
        <v>86</v>
      </c>
      <c r="I91" s="61" t="s">
        <v>502</v>
      </c>
    </row>
    <row r="92" spans="1:9" x14ac:dyDescent="0.15">
      <c r="A92" s="80"/>
      <c r="B92" s="73"/>
      <c r="C92" s="73"/>
      <c r="D92" s="73"/>
      <c r="E92" s="73"/>
      <c r="F92" s="73"/>
      <c r="G92" s="76"/>
      <c r="H92" s="18" t="s">
        <v>87</v>
      </c>
      <c r="I92" s="62"/>
    </row>
    <row r="93" spans="1:9" x14ac:dyDescent="0.15">
      <c r="A93" s="80"/>
      <c r="B93" s="73"/>
      <c r="C93" s="73"/>
      <c r="D93" s="73"/>
      <c r="E93" s="73"/>
      <c r="F93" s="73"/>
      <c r="G93" s="76"/>
      <c r="H93" s="18" t="s">
        <v>88</v>
      </c>
      <c r="I93" s="62"/>
    </row>
    <row r="94" spans="1:9" x14ac:dyDescent="0.15">
      <c r="A94" s="80"/>
      <c r="B94" s="73"/>
      <c r="C94" s="73"/>
      <c r="D94" s="73"/>
      <c r="E94" s="73"/>
      <c r="F94" s="73"/>
      <c r="G94" s="76"/>
      <c r="H94" s="18" t="s">
        <v>90</v>
      </c>
      <c r="I94" s="62"/>
    </row>
    <row r="95" spans="1:9" x14ac:dyDescent="0.15">
      <c r="A95" s="80"/>
      <c r="B95" s="73"/>
      <c r="C95" s="73"/>
      <c r="D95" s="73"/>
      <c r="E95" s="73"/>
      <c r="F95" s="73"/>
      <c r="G95" s="77"/>
      <c r="H95" s="17" t="s">
        <v>91</v>
      </c>
      <c r="I95" s="63"/>
    </row>
    <row r="96" spans="1:9" x14ac:dyDescent="0.15">
      <c r="A96" s="80"/>
      <c r="B96" s="73"/>
      <c r="C96" s="73"/>
      <c r="D96" s="73"/>
      <c r="E96" s="73"/>
      <c r="F96" s="73"/>
      <c r="G96" s="30">
        <v>6</v>
      </c>
      <c r="H96" s="17" t="s">
        <v>85</v>
      </c>
      <c r="I96" s="39"/>
    </row>
    <row r="97" spans="1:9" x14ac:dyDescent="0.15">
      <c r="A97" s="80"/>
      <c r="B97" s="73"/>
      <c r="C97" s="73"/>
      <c r="D97" s="73"/>
      <c r="E97" s="73"/>
      <c r="F97" s="73"/>
      <c r="G97" s="30">
        <v>8</v>
      </c>
      <c r="H97" s="15" t="s">
        <v>89</v>
      </c>
      <c r="I97" s="39"/>
    </row>
    <row r="98" spans="1:9" x14ac:dyDescent="0.15">
      <c r="A98" s="80"/>
      <c r="B98" s="74"/>
      <c r="C98" s="74"/>
      <c r="D98" s="74"/>
      <c r="E98" s="74"/>
      <c r="F98" s="74"/>
      <c r="G98" s="30">
        <v>10</v>
      </c>
      <c r="H98" s="19" t="s">
        <v>92</v>
      </c>
      <c r="I98" s="39"/>
    </row>
    <row r="99" spans="1:9" x14ac:dyDescent="0.15">
      <c r="A99" s="80"/>
      <c r="B99" s="72" t="s">
        <v>93</v>
      </c>
      <c r="C99" s="72" t="s">
        <v>463</v>
      </c>
      <c r="D99" s="72" t="s">
        <v>405</v>
      </c>
      <c r="E99" s="72" t="s">
        <v>404</v>
      </c>
      <c r="F99" s="72"/>
      <c r="G99" s="75">
        <v>10</v>
      </c>
      <c r="H99" s="19" t="s">
        <v>94</v>
      </c>
      <c r="I99" s="61" t="s">
        <v>502</v>
      </c>
    </row>
    <row r="100" spans="1:9" x14ac:dyDescent="0.15">
      <c r="A100" s="80"/>
      <c r="B100" s="74"/>
      <c r="C100" s="74"/>
      <c r="D100" s="74"/>
      <c r="E100" s="74"/>
      <c r="F100" s="74"/>
      <c r="G100" s="77"/>
      <c r="H100" s="17" t="s">
        <v>95</v>
      </c>
      <c r="I100" s="63"/>
    </row>
    <row r="101" spans="1:9" x14ac:dyDescent="0.15">
      <c r="A101" s="80"/>
      <c r="B101" s="72" t="s">
        <v>96</v>
      </c>
      <c r="C101" s="72" t="s">
        <v>463</v>
      </c>
      <c r="D101" s="72" t="s">
        <v>405</v>
      </c>
      <c r="E101" s="72" t="s">
        <v>404</v>
      </c>
      <c r="F101" s="72"/>
      <c r="G101" s="75">
        <v>10</v>
      </c>
      <c r="H101" s="19" t="s">
        <v>97</v>
      </c>
      <c r="I101" s="61" t="s">
        <v>502</v>
      </c>
    </row>
    <row r="102" spans="1:9" x14ac:dyDescent="0.15">
      <c r="A102" s="80"/>
      <c r="B102" s="73"/>
      <c r="C102" s="73"/>
      <c r="D102" s="73"/>
      <c r="E102" s="73"/>
      <c r="F102" s="73"/>
      <c r="G102" s="77"/>
      <c r="H102" s="17" t="s">
        <v>98</v>
      </c>
      <c r="I102" s="63"/>
    </row>
    <row r="103" spans="1:9" x14ac:dyDescent="0.15">
      <c r="A103" s="80"/>
      <c r="B103" s="74"/>
      <c r="C103" s="74"/>
      <c r="D103" s="74"/>
      <c r="E103" s="74"/>
      <c r="F103" s="74"/>
      <c r="G103" s="30">
        <v>8</v>
      </c>
      <c r="H103" s="17" t="s">
        <v>99</v>
      </c>
      <c r="I103" s="39"/>
    </row>
    <row r="104" spans="1:9" x14ac:dyDescent="0.15">
      <c r="A104" s="80"/>
      <c r="B104" s="72" t="s">
        <v>100</v>
      </c>
      <c r="C104" s="72" t="s">
        <v>463</v>
      </c>
      <c r="D104" s="72" t="s">
        <v>405</v>
      </c>
      <c r="E104" s="72" t="s">
        <v>404</v>
      </c>
      <c r="F104" s="72"/>
      <c r="G104" s="30">
        <v>5</v>
      </c>
      <c r="H104" s="15" t="s">
        <v>101</v>
      </c>
      <c r="I104" s="39"/>
    </row>
    <row r="105" spans="1:9" x14ac:dyDescent="0.15">
      <c r="A105" s="80"/>
      <c r="B105" s="73"/>
      <c r="C105" s="73"/>
      <c r="D105" s="73"/>
      <c r="E105" s="73"/>
      <c r="F105" s="73"/>
      <c r="G105" s="30">
        <v>6</v>
      </c>
      <c r="H105" s="19" t="s">
        <v>102</v>
      </c>
      <c r="I105" s="39"/>
    </row>
    <row r="106" spans="1:9" x14ac:dyDescent="0.15">
      <c r="A106" s="80"/>
      <c r="B106" s="73"/>
      <c r="C106" s="73"/>
      <c r="D106" s="73"/>
      <c r="E106" s="73"/>
      <c r="F106" s="73"/>
      <c r="G106" s="75">
        <v>6</v>
      </c>
      <c r="H106" s="19" t="s">
        <v>461</v>
      </c>
      <c r="I106" s="61"/>
    </row>
    <row r="107" spans="1:9" x14ac:dyDescent="0.15">
      <c r="A107" s="80"/>
      <c r="B107" s="74"/>
      <c r="C107" s="74"/>
      <c r="D107" s="74"/>
      <c r="E107" s="74"/>
      <c r="F107" s="74"/>
      <c r="G107" s="77"/>
      <c r="H107" s="17" t="s">
        <v>103</v>
      </c>
      <c r="I107" s="63"/>
    </row>
    <row r="108" spans="1:9" s="12" customFormat="1" ht="15.75" customHeight="1" x14ac:dyDescent="0.15">
      <c r="A108" s="80" t="s">
        <v>456</v>
      </c>
      <c r="B108" s="66" t="s">
        <v>424</v>
      </c>
      <c r="C108" s="67"/>
      <c r="D108" s="67"/>
      <c r="E108" s="67"/>
      <c r="F108" s="68"/>
      <c r="G108" s="11">
        <v>144</v>
      </c>
      <c r="H108" s="20"/>
      <c r="I108" s="37"/>
    </row>
    <row r="109" spans="1:9" s="14" customFormat="1" ht="15.75" customHeight="1" x14ac:dyDescent="0.15">
      <c r="A109" s="80"/>
      <c r="B109" s="66" t="s">
        <v>414</v>
      </c>
      <c r="C109" s="67"/>
      <c r="D109" s="67"/>
      <c r="E109" s="67"/>
      <c r="F109" s="68"/>
      <c r="G109" s="13">
        <f>SUM(G110:G137)</f>
        <v>144</v>
      </c>
      <c r="H109" s="43"/>
      <c r="I109" s="37"/>
    </row>
    <row r="110" spans="1:9" x14ac:dyDescent="0.15">
      <c r="A110" s="80"/>
      <c r="B110" s="72" t="s">
        <v>104</v>
      </c>
      <c r="C110" s="72" t="s">
        <v>463</v>
      </c>
      <c r="D110" s="72" t="s">
        <v>405</v>
      </c>
      <c r="E110" s="72" t="s">
        <v>404</v>
      </c>
      <c r="F110" s="72"/>
      <c r="G110" s="75">
        <v>30</v>
      </c>
      <c r="H110" s="19" t="s">
        <v>105</v>
      </c>
      <c r="I110" s="61" t="s">
        <v>502</v>
      </c>
    </row>
    <row r="111" spans="1:9" x14ac:dyDescent="0.15">
      <c r="A111" s="80"/>
      <c r="B111" s="73"/>
      <c r="C111" s="73"/>
      <c r="D111" s="73"/>
      <c r="E111" s="73"/>
      <c r="F111" s="73"/>
      <c r="G111" s="76"/>
      <c r="H111" s="18" t="s">
        <v>106</v>
      </c>
      <c r="I111" s="62"/>
    </row>
    <row r="112" spans="1:9" x14ac:dyDescent="0.15">
      <c r="A112" s="80"/>
      <c r="B112" s="73"/>
      <c r="C112" s="73"/>
      <c r="D112" s="73"/>
      <c r="E112" s="73"/>
      <c r="F112" s="73"/>
      <c r="G112" s="76"/>
      <c r="H112" s="18" t="s">
        <v>107</v>
      </c>
      <c r="I112" s="62"/>
    </row>
    <row r="113" spans="1:9" x14ac:dyDescent="0.15">
      <c r="A113" s="80"/>
      <c r="B113" s="73"/>
      <c r="C113" s="73"/>
      <c r="D113" s="73"/>
      <c r="E113" s="73"/>
      <c r="F113" s="73"/>
      <c r="G113" s="76"/>
      <c r="H113" s="18" t="s">
        <v>108</v>
      </c>
      <c r="I113" s="62"/>
    </row>
    <row r="114" spans="1:9" x14ac:dyDescent="0.15">
      <c r="A114" s="80"/>
      <c r="B114" s="73"/>
      <c r="C114" s="73"/>
      <c r="D114" s="73"/>
      <c r="E114" s="73"/>
      <c r="F114" s="73"/>
      <c r="G114" s="76"/>
      <c r="H114" s="18" t="s">
        <v>109</v>
      </c>
      <c r="I114" s="62"/>
    </row>
    <row r="115" spans="1:9" x14ac:dyDescent="0.15">
      <c r="A115" s="80"/>
      <c r="B115" s="74"/>
      <c r="C115" s="74"/>
      <c r="D115" s="74"/>
      <c r="E115" s="74"/>
      <c r="F115" s="74"/>
      <c r="G115" s="77"/>
      <c r="H115" s="18" t="s">
        <v>110</v>
      </c>
      <c r="I115" s="63"/>
    </row>
    <row r="116" spans="1:9" x14ac:dyDescent="0.15">
      <c r="A116" s="80"/>
      <c r="B116" s="72" t="s">
        <v>111</v>
      </c>
      <c r="C116" s="72" t="s">
        <v>463</v>
      </c>
      <c r="D116" s="72" t="s">
        <v>405</v>
      </c>
      <c r="E116" s="72" t="s">
        <v>404</v>
      </c>
      <c r="F116" s="72"/>
      <c r="G116" s="75">
        <v>35</v>
      </c>
      <c r="H116" s="19" t="s">
        <v>112</v>
      </c>
      <c r="I116" s="61" t="s">
        <v>502</v>
      </c>
    </row>
    <row r="117" spans="1:9" x14ac:dyDescent="0.15">
      <c r="A117" s="80"/>
      <c r="B117" s="73"/>
      <c r="C117" s="73"/>
      <c r="D117" s="73"/>
      <c r="E117" s="73"/>
      <c r="F117" s="73"/>
      <c r="G117" s="76"/>
      <c r="H117" s="18" t="s">
        <v>113</v>
      </c>
      <c r="I117" s="62"/>
    </row>
    <row r="118" spans="1:9" x14ac:dyDescent="0.15">
      <c r="A118" s="80"/>
      <c r="B118" s="73"/>
      <c r="C118" s="73"/>
      <c r="D118" s="73"/>
      <c r="E118" s="73"/>
      <c r="F118" s="73"/>
      <c r="G118" s="76"/>
      <c r="H118" s="18" t="s">
        <v>114</v>
      </c>
      <c r="I118" s="62"/>
    </row>
    <row r="119" spans="1:9" x14ac:dyDescent="0.15">
      <c r="A119" s="80"/>
      <c r="B119" s="73"/>
      <c r="C119" s="73"/>
      <c r="D119" s="73"/>
      <c r="E119" s="73"/>
      <c r="F119" s="73"/>
      <c r="G119" s="76"/>
      <c r="H119" s="18" t="s">
        <v>115</v>
      </c>
      <c r="I119" s="62"/>
    </row>
    <row r="120" spans="1:9" x14ac:dyDescent="0.15">
      <c r="A120" s="80"/>
      <c r="B120" s="73"/>
      <c r="C120" s="73"/>
      <c r="D120" s="73"/>
      <c r="E120" s="73"/>
      <c r="F120" s="73"/>
      <c r="G120" s="76"/>
      <c r="H120" s="18" t="s">
        <v>116</v>
      </c>
      <c r="I120" s="62"/>
    </row>
    <row r="121" spans="1:9" x14ac:dyDescent="0.15">
      <c r="A121" s="80"/>
      <c r="B121" s="73"/>
      <c r="C121" s="73"/>
      <c r="D121" s="73"/>
      <c r="E121" s="73"/>
      <c r="F121" s="73"/>
      <c r="G121" s="76"/>
      <c r="H121" s="18" t="s">
        <v>117</v>
      </c>
      <c r="I121" s="62"/>
    </row>
    <row r="122" spans="1:9" x14ac:dyDescent="0.15">
      <c r="A122" s="80"/>
      <c r="B122" s="73"/>
      <c r="C122" s="73"/>
      <c r="D122" s="73"/>
      <c r="E122" s="73"/>
      <c r="F122" s="73"/>
      <c r="G122" s="77"/>
      <c r="H122" s="17" t="s">
        <v>118</v>
      </c>
      <c r="I122" s="63"/>
    </row>
    <row r="123" spans="1:9" x14ac:dyDescent="0.15">
      <c r="A123" s="80"/>
      <c r="B123" s="74"/>
      <c r="C123" s="74"/>
      <c r="D123" s="74"/>
      <c r="E123" s="74"/>
      <c r="F123" s="74"/>
      <c r="G123" s="30">
        <v>8</v>
      </c>
      <c r="H123" s="18" t="s">
        <v>119</v>
      </c>
      <c r="I123" s="39"/>
    </row>
    <row r="124" spans="1:9" x14ac:dyDescent="0.15">
      <c r="A124" s="80"/>
      <c r="B124" s="72" t="s">
        <v>120</v>
      </c>
      <c r="C124" s="72" t="s">
        <v>463</v>
      </c>
      <c r="D124" s="72" t="s">
        <v>405</v>
      </c>
      <c r="E124" s="72" t="s">
        <v>404</v>
      </c>
      <c r="F124" s="72"/>
      <c r="G124" s="75">
        <v>15</v>
      </c>
      <c r="H124" s="19" t="s">
        <v>121</v>
      </c>
      <c r="I124" s="61" t="s">
        <v>502</v>
      </c>
    </row>
    <row r="125" spans="1:9" x14ac:dyDescent="0.15">
      <c r="A125" s="80"/>
      <c r="B125" s="73"/>
      <c r="C125" s="73"/>
      <c r="D125" s="73"/>
      <c r="E125" s="73"/>
      <c r="F125" s="73"/>
      <c r="G125" s="76"/>
      <c r="H125" s="18" t="s">
        <v>122</v>
      </c>
      <c r="I125" s="62"/>
    </row>
    <row r="126" spans="1:9" x14ac:dyDescent="0.15">
      <c r="A126" s="80"/>
      <c r="B126" s="74"/>
      <c r="C126" s="74"/>
      <c r="D126" s="74"/>
      <c r="E126" s="74"/>
      <c r="F126" s="74"/>
      <c r="G126" s="77"/>
      <c r="H126" s="18" t="s">
        <v>123</v>
      </c>
      <c r="I126" s="63"/>
    </row>
    <row r="127" spans="1:9" x14ac:dyDescent="0.15">
      <c r="A127" s="80"/>
      <c r="B127" s="72" t="s">
        <v>124</v>
      </c>
      <c r="C127" s="72" t="s">
        <v>463</v>
      </c>
      <c r="D127" s="72" t="s">
        <v>405</v>
      </c>
      <c r="E127" s="72" t="s">
        <v>404</v>
      </c>
      <c r="F127" s="72"/>
      <c r="G127" s="75">
        <v>10</v>
      </c>
      <c r="H127" s="19" t="s">
        <v>125</v>
      </c>
      <c r="I127" s="61" t="s">
        <v>502</v>
      </c>
    </row>
    <row r="128" spans="1:9" x14ac:dyDescent="0.15">
      <c r="A128" s="80"/>
      <c r="B128" s="73"/>
      <c r="C128" s="73"/>
      <c r="D128" s="73"/>
      <c r="E128" s="73"/>
      <c r="F128" s="73"/>
      <c r="G128" s="77"/>
      <c r="H128" s="17" t="s">
        <v>126</v>
      </c>
      <c r="I128" s="63"/>
    </row>
    <row r="129" spans="1:9" x14ac:dyDescent="0.15">
      <c r="A129" s="80"/>
      <c r="B129" s="74"/>
      <c r="C129" s="74"/>
      <c r="D129" s="74"/>
      <c r="E129" s="74"/>
      <c r="F129" s="74"/>
      <c r="G129" s="30">
        <v>6</v>
      </c>
      <c r="H129" s="18" t="s">
        <v>127</v>
      </c>
      <c r="I129" s="39"/>
    </row>
    <row r="130" spans="1:9" x14ac:dyDescent="0.15">
      <c r="A130" s="80"/>
      <c r="B130" s="72" t="s">
        <v>128</v>
      </c>
      <c r="C130" s="72" t="s">
        <v>463</v>
      </c>
      <c r="D130" s="72" t="s">
        <v>405</v>
      </c>
      <c r="E130" s="72" t="s">
        <v>404</v>
      </c>
      <c r="F130" s="72"/>
      <c r="G130" s="75">
        <v>25</v>
      </c>
      <c r="H130" s="19" t="s">
        <v>129</v>
      </c>
      <c r="I130" s="61" t="s">
        <v>502</v>
      </c>
    </row>
    <row r="131" spans="1:9" x14ac:dyDescent="0.15">
      <c r="A131" s="80"/>
      <c r="B131" s="73"/>
      <c r="C131" s="73"/>
      <c r="D131" s="73"/>
      <c r="E131" s="73"/>
      <c r="F131" s="73"/>
      <c r="G131" s="76"/>
      <c r="H131" s="18" t="s">
        <v>130</v>
      </c>
      <c r="I131" s="62"/>
    </row>
    <row r="132" spans="1:9" x14ac:dyDescent="0.15">
      <c r="A132" s="80"/>
      <c r="B132" s="73"/>
      <c r="C132" s="73"/>
      <c r="D132" s="73"/>
      <c r="E132" s="73"/>
      <c r="F132" s="73"/>
      <c r="G132" s="76"/>
      <c r="H132" s="18" t="s">
        <v>131</v>
      </c>
      <c r="I132" s="62"/>
    </row>
    <row r="133" spans="1:9" x14ac:dyDescent="0.15">
      <c r="A133" s="80"/>
      <c r="B133" s="73"/>
      <c r="C133" s="73"/>
      <c r="D133" s="73"/>
      <c r="E133" s="73"/>
      <c r="F133" s="73"/>
      <c r="G133" s="76"/>
      <c r="H133" s="18" t="s">
        <v>132</v>
      </c>
      <c r="I133" s="62"/>
    </row>
    <row r="134" spans="1:9" x14ac:dyDescent="0.15">
      <c r="A134" s="80"/>
      <c r="B134" s="74"/>
      <c r="C134" s="74"/>
      <c r="D134" s="74"/>
      <c r="E134" s="74"/>
      <c r="F134" s="74"/>
      <c r="G134" s="77"/>
      <c r="H134" s="18" t="s">
        <v>133</v>
      </c>
      <c r="I134" s="63"/>
    </row>
    <row r="135" spans="1:9" x14ac:dyDescent="0.15">
      <c r="A135" s="80"/>
      <c r="B135" s="72" t="s">
        <v>134</v>
      </c>
      <c r="C135" s="72" t="s">
        <v>463</v>
      </c>
      <c r="D135" s="72" t="s">
        <v>405</v>
      </c>
      <c r="E135" s="72" t="s">
        <v>404</v>
      </c>
      <c r="F135" s="72"/>
      <c r="G135" s="75">
        <v>15</v>
      </c>
      <c r="H135" s="19" t="s">
        <v>135</v>
      </c>
      <c r="I135" s="61" t="s">
        <v>502</v>
      </c>
    </row>
    <row r="136" spans="1:9" x14ac:dyDescent="0.15">
      <c r="A136" s="80"/>
      <c r="B136" s="73"/>
      <c r="C136" s="73"/>
      <c r="D136" s="73"/>
      <c r="E136" s="73"/>
      <c r="F136" s="73"/>
      <c r="G136" s="76"/>
      <c r="H136" s="18" t="s">
        <v>136</v>
      </c>
      <c r="I136" s="62"/>
    </row>
    <row r="137" spans="1:9" x14ac:dyDescent="0.15">
      <c r="A137" s="80"/>
      <c r="B137" s="74"/>
      <c r="C137" s="74"/>
      <c r="D137" s="74"/>
      <c r="E137" s="74"/>
      <c r="F137" s="74"/>
      <c r="G137" s="77"/>
      <c r="H137" s="17" t="s">
        <v>137</v>
      </c>
      <c r="I137" s="63"/>
    </row>
    <row r="138" spans="1:9" s="12" customFormat="1" ht="18" customHeight="1" x14ac:dyDescent="0.15">
      <c r="A138" s="80" t="s">
        <v>455</v>
      </c>
      <c r="B138" s="66" t="s">
        <v>425</v>
      </c>
      <c r="C138" s="67"/>
      <c r="D138" s="67"/>
      <c r="E138" s="67"/>
      <c r="F138" s="68"/>
      <c r="G138" s="11">
        <f>G139+G141</f>
        <v>379</v>
      </c>
      <c r="H138" s="20"/>
      <c r="I138" s="37"/>
    </row>
    <row r="139" spans="1:9" s="12" customFormat="1" ht="18" customHeight="1" x14ac:dyDescent="0.15">
      <c r="A139" s="80"/>
      <c r="B139" s="66" t="s">
        <v>407</v>
      </c>
      <c r="C139" s="67"/>
      <c r="D139" s="67"/>
      <c r="E139" s="67"/>
      <c r="F139" s="68"/>
      <c r="G139" s="11">
        <v>5</v>
      </c>
      <c r="H139" s="36"/>
      <c r="I139" s="37"/>
    </row>
    <row r="140" spans="1:9" ht="27" x14ac:dyDescent="0.15">
      <c r="A140" s="80"/>
      <c r="B140" s="3" t="s">
        <v>426</v>
      </c>
      <c r="C140" s="3" t="s">
        <v>463</v>
      </c>
      <c r="D140" s="3" t="s">
        <v>405</v>
      </c>
      <c r="E140" s="3" t="s">
        <v>404</v>
      </c>
      <c r="F140" s="3"/>
      <c r="G140" s="30">
        <v>5</v>
      </c>
      <c r="H140" s="15" t="s">
        <v>138</v>
      </c>
      <c r="I140" s="39"/>
    </row>
    <row r="141" spans="1:9" s="14" customFormat="1" ht="18" customHeight="1" x14ac:dyDescent="0.15">
      <c r="A141" s="80"/>
      <c r="B141" s="66" t="s">
        <v>414</v>
      </c>
      <c r="C141" s="67"/>
      <c r="D141" s="67"/>
      <c r="E141" s="67"/>
      <c r="F141" s="68"/>
      <c r="G141" s="13">
        <f>SUM(G142:G196)</f>
        <v>374</v>
      </c>
      <c r="H141" s="43"/>
      <c r="I141" s="37"/>
    </row>
    <row r="142" spans="1:9" x14ac:dyDescent="0.15">
      <c r="A142" s="80"/>
      <c r="B142" s="72" t="s">
        <v>139</v>
      </c>
      <c r="C142" s="72" t="s">
        <v>465</v>
      </c>
      <c r="D142" s="72" t="s">
        <v>405</v>
      </c>
      <c r="E142" s="72" t="s">
        <v>404</v>
      </c>
      <c r="F142" s="72"/>
      <c r="G142" s="75">
        <v>25</v>
      </c>
      <c r="H142" s="19" t="s">
        <v>140</v>
      </c>
      <c r="I142" s="61" t="s">
        <v>502</v>
      </c>
    </row>
    <row r="143" spans="1:9" x14ac:dyDescent="0.15">
      <c r="A143" s="80"/>
      <c r="B143" s="73"/>
      <c r="C143" s="73"/>
      <c r="D143" s="73"/>
      <c r="E143" s="73"/>
      <c r="F143" s="73"/>
      <c r="G143" s="76"/>
      <c r="H143" s="18" t="s">
        <v>141</v>
      </c>
      <c r="I143" s="62"/>
    </row>
    <row r="144" spans="1:9" x14ac:dyDescent="0.15">
      <c r="A144" s="80"/>
      <c r="B144" s="73"/>
      <c r="C144" s="73"/>
      <c r="D144" s="73"/>
      <c r="E144" s="73"/>
      <c r="F144" s="73"/>
      <c r="G144" s="76"/>
      <c r="H144" s="18" t="s">
        <v>142</v>
      </c>
      <c r="I144" s="62"/>
    </row>
    <row r="145" spans="1:9" x14ac:dyDescent="0.15">
      <c r="A145" s="80"/>
      <c r="B145" s="73"/>
      <c r="C145" s="73"/>
      <c r="D145" s="73"/>
      <c r="E145" s="73"/>
      <c r="F145" s="73"/>
      <c r="G145" s="76"/>
      <c r="H145" s="18" t="s">
        <v>144</v>
      </c>
      <c r="I145" s="62"/>
    </row>
    <row r="146" spans="1:9" x14ac:dyDescent="0.15">
      <c r="A146" s="80"/>
      <c r="B146" s="73"/>
      <c r="C146" s="73"/>
      <c r="D146" s="73"/>
      <c r="E146" s="73"/>
      <c r="F146" s="73"/>
      <c r="G146" s="77"/>
      <c r="H146" s="17" t="s">
        <v>145</v>
      </c>
      <c r="I146" s="63"/>
    </row>
    <row r="147" spans="1:9" x14ac:dyDescent="0.15">
      <c r="A147" s="80"/>
      <c r="B147" s="73"/>
      <c r="C147" s="73"/>
      <c r="D147" s="73"/>
      <c r="E147" s="73"/>
      <c r="F147" s="73"/>
      <c r="G147" s="32">
        <v>6</v>
      </c>
      <c r="H147" s="17" t="s">
        <v>526</v>
      </c>
      <c r="I147" s="41"/>
    </row>
    <row r="148" spans="1:9" x14ac:dyDescent="0.15">
      <c r="A148" s="80"/>
      <c r="B148" s="73"/>
      <c r="C148" s="73"/>
      <c r="D148" s="73"/>
      <c r="E148" s="73"/>
      <c r="F148" s="73"/>
      <c r="G148" s="30">
        <v>6</v>
      </c>
      <c r="H148" s="17" t="s">
        <v>143</v>
      </c>
      <c r="I148" s="39"/>
    </row>
    <row r="149" spans="1:9" x14ac:dyDescent="0.15">
      <c r="A149" s="80"/>
      <c r="B149" s="73"/>
      <c r="C149" s="73"/>
      <c r="D149" s="73"/>
      <c r="E149" s="73"/>
      <c r="F149" s="73"/>
      <c r="G149" s="30">
        <v>10</v>
      </c>
      <c r="H149" s="19" t="s">
        <v>146</v>
      </c>
      <c r="I149" s="39"/>
    </row>
    <row r="150" spans="1:9" x14ac:dyDescent="0.15">
      <c r="A150" s="80"/>
      <c r="B150" s="72" t="s">
        <v>147</v>
      </c>
      <c r="C150" s="72" t="s">
        <v>465</v>
      </c>
      <c r="D150" s="72" t="s">
        <v>405</v>
      </c>
      <c r="E150" s="72" t="s">
        <v>404</v>
      </c>
      <c r="F150" s="72"/>
      <c r="G150" s="75">
        <v>45</v>
      </c>
      <c r="H150" s="19" t="s">
        <v>148</v>
      </c>
      <c r="I150" s="61" t="s">
        <v>502</v>
      </c>
    </row>
    <row r="151" spans="1:9" x14ac:dyDescent="0.15">
      <c r="A151" s="80"/>
      <c r="B151" s="73"/>
      <c r="C151" s="73"/>
      <c r="D151" s="73"/>
      <c r="E151" s="73"/>
      <c r="F151" s="73"/>
      <c r="G151" s="76"/>
      <c r="H151" s="18" t="s">
        <v>149</v>
      </c>
      <c r="I151" s="62"/>
    </row>
    <row r="152" spans="1:9" x14ac:dyDescent="0.15">
      <c r="A152" s="80"/>
      <c r="B152" s="73"/>
      <c r="C152" s="73"/>
      <c r="D152" s="73"/>
      <c r="E152" s="73"/>
      <c r="F152" s="73"/>
      <c r="G152" s="76"/>
      <c r="H152" s="18" t="s">
        <v>150</v>
      </c>
      <c r="I152" s="62"/>
    </row>
    <row r="153" spans="1:9" x14ac:dyDescent="0.15">
      <c r="A153" s="80"/>
      <c r="B153" s="73"/>
      <c r="C153" s="73"/>
      <c r="D153" s="73"/>
      <c r="E153" s="73"/>
      <c r="F153" s="73"/>
      <c r="G153" s="76"/>
      <c r="H153" s="18" t="s">
        <v>151</v>
      </c>
      <c r="I153" s="62"/>
    </row>
    <row r="154" spans="1:9" x14ac:dyDescent="0.15">
      <c r="A154" s="80"/>
      <c r="B154" s="73"/>
      <c r="C154" s="73"/>
      <c r="D154" s="73"/>
      <c r="E154" s="73"/>
      <c r="F154" s="73"/>
      <c r="G154" s="76"/>
      <c r="H154" s="18" t="s">
        <v>152</v>
      </c>
      <c r="I154" s="62"/>
    </row>
    <row r="155" spans="1:9" x14ac:dyDescent="0.15">
      <c r="A155" s="80"/>
      <c r="B155" s="73"/>
      <c r="C155" s="73"/>
      <c r="D155" s="73"/>
      <c r="E155" s="73"/>
      <c r="F155" s="73"/>
      <c r="G155" s="76"/>
      <c r="H155" s="18" t="s">
        <v>153</v>
      </c>
      <c r="I155" s="62"/>
    </row>
    <row r="156" spans="1:9" x14ac:dyDescent="0.15">
      <c r="A156" s="80"/>
      <c r="B156" s="73"/>
      <c r="C156" s="73"/>
      <c r="D156" s="73"/>
      <c r="E156" s="73"/>
      <c r="F156" s="73"/>
      <c r="G156" s="76"/>
      <c r="H156" s="18" t="s">
        <v>154</v>
      </c>
      <c r="I156" s="62"/>
    </row>
    <row r="157" spans="1:9" x14ac:dyDescent="0.15">
      <c r="A157" s="80"/>
      <c r="B157" s="73"/>
      <c r="C157" s="73"/>
      <c r="D157" s="73"/>
      <c r="E157" s="73"/>
      <c r="F157" s="73"/>
      <c r="G157" s="76"/>
      <c r="H157" s="18" t="s">
        <v>155</v>
      </c>
      <c r="I157" s="62"/>
    </row>
    <row r="158" spans="1:9" x14ac:dyDescent="0.15">
      <c r="A158" s="80"/>
      <c r="B158" s="73"/>
      <c r="C158" s="73"/>
      <c r="D158" s="73"/>
      <c r="E158" s="73"/>
      <c r="F158" s="73"/>
      <c r="G158" s="77"/>
      <c r="H158" s="17" t="s">
        <v>157</v>
      </c>
      <c r="I158" s="63"/>
    </row>
    <row r="159" spans="1:9" x14ac:dyDescent="0.15">
      <c r="A159" s="80"/>
      <c r="B159" s="74"/>
      <c r="C159" s="74"/>
      <c r="D159" s="74"/>
      <c r="E159" s="74"/>
      <c r="F159" s="74"/>
      <c r="G159" s="30">
        <v>6</v>
      </c>
      <c r="H159" s="18" t="s">
        <v>156</v>
      </c>
      <c r="I159" s="39"/>
    </row>
    <row r="160" spans="1:9" x14ac:dyDescent="0.15">
      <c r="A160" s="80"/>
      <c r="B160" s="72" t="s">
        <v>158</v>
      </c>
      <c r="C160" s="72" t="s">
        <v>463</v>
      </c>
      <c r="D160" s="72" t="s">
        <v>405</v>
      </c>
      <c r="E160" s="72" t="s">
        <v>404</v>
      </c>
      <c r="F160" s="72"/>
      <c r="G160" s="75">
        <v>30</v>
      </c>
      <c r="H160" s="19" t="s">
        <v>159</v>
      </c>
      <c r="I160" s="61" t="s">
        <v>502</v>
      </c>
    </row>
    <row r="161" spans="1:9" x14ac:dyDescent="0.15">
      <c r="A161" s="80"/>
      <c r="B161" s="73"/>
      <c r="C161" s="73"/>
      <c r="D161" s="73"/>
      <c r="E161" s="73"/>
      <c r="F161" s="73"/>
      <c r="G161" s="76"/>
      <c r="H161" s="18" t="s">
        <v>160</v>
      </c>
      <c r="I161" s="62"/>
    </row>
    <row r="162" spans="1:9" x14ac:dyDescent="0.15">
      <c r="A162" s="80"/>
      <c r="B162" s="73"/>
      <c r="C162" s="73"/>
      <c r="D162" s="73"/>
      <c r="E162" s="73"/>
      <c r="F162" s="73"/>
      <c r="G162" s="76"/>
      <c r="H162" s="18" t="s">
        <v>163</v>
      </c>
      <c r="I162" s="62"/>
    </row>
    <row r="163" spans="1:9" x14ac:dyDescent="0.15">
      <c r="A163" s="80"/>
      <c r="B163" s="73"/>
      <c r="C163" s="73"/>
      <c r="D163" s="73"/>
      <c r="E163" s="73"/>
      <c r="F163" s="73"/>
      <c r="G163" s="76"/>
      <c r="H163" s="18" t="s">
        <v>170</v>
      </c>
      <c r="I163" s="62"/>
    </row>
    <row r="164" spans="1:9" x14ac:dyDescent="0.15">
      <c r="A164" s="80"/>
      <c r="B164" s="73"/>
      <c r="C164" s="73"/>
      <c r="D164" s="73"/>
      <c r="E164" s="73"/>
      <c r="F164" s="73"/>
      <c r="G164" s="76"/>
      <c r="H164" s="18" t="s">
        <v>174</v>
      </c>
      <c r="I164" s="62"/>
    </row>
    <row r="165" spans="1:9" x14ac:dyDescent="0.15">
      <c r="A165" s="80"/>
      <c r="B165" s="73"/>
      <c r="C165" s="73"/>
      <c r="D165" s="73"/>
      <c r="E165" s="73"/>
      <c r="F165" s="73"/>
      <c r="G165" s="77"/>
      <c r="H165" s="18" t="s">
        <v>175</v>
      </c>
      <c r="I165" s="63"/>
    </row>
    <row r="166" spans="1:9" x14ac:dyDescent="0.15">
      <c r="A166" s="80"/>
      <c r="B166" s="73"/>
      <c r="C166" s="73"/>
      <c r="D166" s="73"/>
      <c r="E166" s="73"/>
      <c r="F166" s="73"/>
      <c r="G166" s="75">
        <v>24</v>
      </c>
      <c r="H166" s="19" t="s">
        <v>165</v>
      </c>
      <c r="I166" s="61" t="s">
        <v>503</v>
      </c>
    </row>
    <row r="167" spans="1:9" x14ac:dyDescent="0.15">
      <c r="A167" s="80"/>
      <c r="B167" s="73"/>
      <c r="C167" s="73"/>
      <c r="D167" s="73"/>
      <c r="E167" s="73"/>
      <c r="F167" s="73"/>
      <c r="G167" s="76"/>
      <c r="H167" s="18" t="s">
        <v>173</v>
      </c>
      <c r="I167" s="62"/>
    </row>
    <row r="168" spans="1:9" x14ac:dyDescent="0.15">
      <c r="A168" s="80"/>
      <c r="B168" s="73"/>
      <c r="C168" s="73"/>
      <c r="D168" s="73"/>
      <c r="E168" s="73"/>
      <c r="F168" s="73"/>
      <c r="G168" s="76"/>
      <c r="H168" s="18" t="s">
        <v>161</v>
      </c>
      <c r="I168" s="62"/>
    </row>
    <row r="169" spans="1:9" x14ac:dyDescent="0.15">
      <c r="A169" s="80"/>
      <c r="B169" s="73"/>
      <c r="C169" s="73"/>
      <c r="D169" s="73"/>
      <c r="E169" s="73"/>
      <c r="F169" s="73"/>
      <c r="G169" s="77"/>
      <c r="H169" s="17" t="s">
        <v>167</v>
      </c>
      <c r="I169" s="63"/>
    </row>
    <row r="170" spans="1:9" x14ac:dyDescent="0.15">
      <c r="A170" s="80"/>
      <c r="B170" s="73"/>
      <c r="C170" s="73"/>
      <c r="D170" s="73"/>
      <c r="E170" s="73"/>
      <c r="F170" s="73"/>
      <c r="G170" s="30">
        <v>8</v>
      </c>
      <c r="H170" s="17" t="s">
        <v>164</v>
      </c>
      <c r="I170" s="92"/>
    </row>
    <row r="171" spans="1:9" x14ac:dyDescent="0.15">
      <c r="A171" s="80"/>
      <c r="B171" s="73"/>
      <c r="C171" s="73"/>
      <c r="D171" s="73"/>
      <c r="E171" s="73"/>
      <c r="F171" s="73"/>
      <c r="G171" s="30">
        <v>8</v>
      </c>
      <c r="H171" s="15" t="s">
        <v>166</v>
      </c>
      <c r="I171" s="94"/>
    </row>
    <row r="172" spans="1:9" x14ac:dyDescent="0.15">
      <c r="A172" s="80"/>
      <c r="B172" s="73"/>
      <c r="C172" s="73"/>
      <c r="D172" s="73"/>
      <c r="E172" s="73"/>
      <c r="F172" s="73"/>
      <c r="G172" s="30">
        <v>10</v>
      </c>
      <c r="H172" s="15" t="s">
        <v>168</v>
      </c>
      <c r="I172" s="92"/>
    </row>
    <row r="173" spans="1:9" x14ac:dyDescent="0.15">
      <c r="A173" s="80"/>
      <c r="B173" s="73"/>
      <c r="C173" s="73"/>
      <c r="D173" s="73"/>
      <c r="E173" s="73"/>
      <c r="F173" s="73"/>
      <c r="G173" s="30">
        <v>10</v>
      </c>
      <c r="H173" s="15" t="s">
        <v>162</v>
      </c>
      <c r="I173" s="93"/>
    </row>
    <row r="174" spans="1:9" x14ac:dyDescent="0.15">
      <c r="A174" s="80"/>
      <c r="B174" s="73"/>
      <c r="C174" s="73"/>
      <c r="D174" s="73"/>
      <c r="E174" s="73"/>
      <c r="F174" s="73"/>
      <c r="G174" s="30">
        <v>10</v>
      </c>
      <c r="H174" s="15" t="s">
        <v>171</v>
      </c>
      <c r="I174" s="94"/>
    </row>
    <row r="175" spans="1:9" x14ac:dyDescent="0.15">
      <c r="A175" s="80"/>
      <c r="B175" s="73"/>
      <c r="C175" s="73"/>
      <c r="D175" s="73"/>
      <c r="E175" s="73"/>
      <c r="F175" s="73"/>
      <c r="G175" s="30">
        <v>15</v>
      </c>
      <c r="H175" s="15" t="s">
        <v>169</v>
      </c>
      <c r="I175" s="92"/>
    </row>
    <row r="176" spans="1:9" x14ac:dyDescent="0.15">
      <c r="A176" s="80"/>
      <c r="B176" s="74"/>
      <c r="C176" s="74"/>
      <c r="D176" s="74"/>
      <c r="E176" s="74"/>
      <c r="F176" s="74"/>
      <c r="G176" s="30">
        <v>20</v>
      </c>
      <c r="H176" s="15" t="s">
        <v>172</v>
      </c>
      <c r="I176" s="94"/>
    </row>
    <row r="177" spans="1:9" s="6" customFormat="1" x14ac:dyDescent="0.15">
      <c r="A177" s="80"/>
      <c r="B177" s="72" t="s">
        <v>176</v>
      </c>
      <c r="C177" s="72" t="s">
        <v>463</v>
      </c>
      <c r="D177" s="72" t="s">
        <v>405</v>
      </c>
      <c r="E177" s="72" t="s">
        <v>404</v>
      </c>
      <c r="F177" s="72"/>
      <c r="G177" s="30">
        <v>5</v>
      </c>
      <c r="H177" s="15" t="s">
        <v>179</v>
      </c>
      <c r="I177" s="40"/>
    </row>
    <row r="178" spans="1:9" x14ac:dyDescent="0.15">
      <c r="A178" s="80"/>
      <c r="B178" s="73"/>
      <c r="C178" s="73"/>
      <c r="D178" s="73"/>
      <c r="E178" s="73"/>
      <c r="F178" s="73"/>
      <c r="G178" s="30">
        <v>6</v>
      </c>
      <c r="H178" s="15" t="s">
        <v>177</v>
      </c>
      <c r="I178" s="39"/>
    </row>
    <row r="179" spans="1:9" s="6" customFormat="1" x14ac:dyDescent="0.15">
      <c r="A179" s="80"/>
      <c r="B179" s="73"/>
      <c r="C179" s="73"/>
      <c r="D179" s="73"/>
      <c r="E179" s="73"/>
      <c r="F179" s="73"/>
      <c r="G179" s="30">
        <v>8</v>
      </c>
      <c r="H179" s="15" t="s">
        <v>180</v>
      </c>
      <c r="I179" s="40"/>
    </row>
    <row r="180" spans="1:9" s="6" customFormat="1" x14ac:dyDescent="0.15">
      <c r="A180" s="80"/>
      <c r="B180" s="73"/>
      <c r="C180" s="73"/>
      <c r="D180" s="73"/>
      <c r="E180" s="73"/>
      <c r="F180" s="73"/>
      <c r="G180" s="30">
        <v>8</v>
      </c>
      <c r="H180" s="15" t="s">
        <v>181</v>
      </c>
      <c r="I180" s="40"/>
    </row>
    <row r="181" spans="1:9" s="6" customFormat="1" x14ac:dyDescent="0.15">
      <c r="A181" s="80"/>
      <c r="B181" s="73"/>
      <c r="C181" s="73"/>
      <c r="D181" s="73"/>
      <c r="E181" s="73"/>
      <c r="F181" s="73"/>
      <c r="G181" s="30">
        <v>10</v>
      </c>
      <c r="H181" s="15" t="s">
        <v>178</v>
      </c>
      <c r="I181" s="40"/>
    </row>
    <row r="182" spans="1:9" x14ac:dyDescent="0.15">
      <c r="A182" s="80"/>
      <c r="B182" s="74"/>
      <c r="C182" s="74"/>
      <c r="D182" s="74"/>
      <c r="E182" s="74"/>
      <c r="F182" s="74"/>
      <c r="G182" s="30">
        <v>20</v>
      </c>
      <c r="H182" s="15" t="s">
        <v>525</v>
      </c>
      <c r="I182" s="39"/>
    </row>
    <row r="183" spans="1:9" x14ac:dyDescent="0.15">
      <c r="A183" s="80"/>
      <c r="B183" s="72" t="s">
        <v>182</v>
      </c>
      <c r="C183" s="72" t="s">
        <v>463</v>
      </c>
      <c r="D183" s="72" t="s">
        <v>405</v>
      </c>
      <c r="E183" s="72" t="s">
        <v>404</v>
      </c>
      <c r="F183" s="72"/>
      <c r="G183" s="75">
        <v>15</v>
      </c>
      <c r="H183" s="19" t="s">
        <v>183</v>
      </c>
      <c r="I183" s="61" t="s">
        <v>502</v>
      </c>
    </row>
    <row r="184" spans="1:9" x14ac:dyDescent="0.15">
      <c r="A184" s="80"/>
      <c r="B184" s="73"/>
      <c r="C184" s="73"/>
      <c r="D184" s="73"/>
      <c r="E184" s="73"/>
      <c r="F184" s="73"/>
      <c r="G184" s="76"/>
      <c r="H184" s="18" t="s">
        <v>185</v>
      </c>
      <c r="I184" s="62"/>
    </row>
    <row r="185" spans="1:9" x14ac:dyDescent="0.15">
      <c r="A185" s="80"/>
      <c r="B185" s="73"/>
      <c r="C185" s="73"/>
      <c r="D185" s="73"/>
      <c r="E185" s="73"/>
      <c r="F185" s="73"/>
      <c r="G185" s="77"/>
      <c r="H185" s="17" t="s">
        <v>186</v>
      </c>
      <c r="I185" s="63"/>
    </row>
    <row r="186" spans="1:9" x14ac:dyDescent="0.15">
      <c r="A186" s="80"/>
      <c r="B186" s="73"/>
      <c r="C186" s="73"/>
      <c r="D186" s="73"/>
      <c r="E186" s="73"/>
      <c r="F186" s="73"/>
      <c r="G186" s="30">
        <v>8</v>
      </c>
      <c r="H186" s="17" t="s">
        <v>187</v>
      </c>
      <c r="I186" s="39"/>
    </row>
    <row r="187" spans="1:9" x14ac:dyDescent="0.15">
      <c r="A187" s="80"/>
      <c r="B187" s="73"/>
      <c r="C187" s="73"/>
      <c r="D187" s="73"/>
      <c r="E187" s="73"/>
      <c r="F187" s="73"/>
      <c r="G187" s="30">
        <v>8</v>
      </c>
      <c r="H187" s="15" t="s">
        <v>188</v>
      </c>
      <c r="I187" s="39"/>
    </row>
    <row r="188" spans="1:9" x14ac:dyDescent="0.15">
      <c r="A188" s="80"/>
      <c r="B188" s="74"/>
      <c r="C188" s="74"/>
      <c r="D188" s="74"/>
      <c r="E188" s="74"/>
      <c r="F188" s="74"/>
      <c r="G188" s="30">
        <v>10</v>
      </c>
      <c r="H188" s="19" t="s">
        <v>184</v>
      </c>
      <c r="I188" s="39"/>
    </row>
    <row r="189" spans="1:9" x14ac:dyDescent="0.15">
      <c r="A189" s="80"/>
      <c r="B189" s="72" t="s">
        <v>189</v>
      </c>
      <c r="C189" s="72" t="s">
        <v>463</v>
      </c>
      <c r="D189" s="72" t="s">
        <v>405</v>
      </c>
      <c r="E189" s="72" t="s">
        <v>404</v>
      </c>
      <c r="F189" s="72"/>
      <c r="G189" s="75">
        <v>35</v>
      </c>
      <c r="H189" s="19" t="s">
        <v>190</v>
      </c>
      <c r="I189" s="61" t="s">
        <v>502</v>
      </c>
    </row>
    <row r="190" spans="1:9" x14ac:dyDescent="0.15">
      <c r="A190" s="80"/>
      <c r="B190" s="73"/>
      <c r="C190" s="73"/>
      <c r="D190" s="73"/>
      <c r="E190" s="73"/>
      <c r="F190" s="73"/>
      <c r="G190" s="76"/>
      <c r="H190" s="18" t="s">
        <v>191</v>
      </c>
      <c r="I190" s="62"/>
    </row>
    <row r="191" spans="1:9" x14ac:dyDescent="0.15">
      <c r="A191" s="80"/>
      <c r="B191" s="73"/>
      <c r="C191" s="73"/>
      <c r="D191" s="73"/>
      <c r="E191" s="73"/>
      <c r="F191" s="73"/>
      <c r="G191" s="76"/>
      <c r="H191" s="18" t="s">
        <v>192</v>
      </c>
      <c r="I191" s="62"/>
    </row>
    <row r="192" spans="1:9" x14ac:dyDescent="0.15">
      <c r="A192" s="80"/>
      <c r="B192" s="73"/>
      <c r="C192" s="73"/>
      <c r="D192" s="73"/>
      <c r="E192" s="73"/>
      <c r="F192" s="73"/>
      <c r="G192" s="76"/>
      <c r="H192" s="18" t="s">
        <v>193</v>
      </c>
      <c r="I192" s="62"/>
    </row>
    <row r="193" spans="1:9" x14ac:dyDescent="0.15">
      <c r="A193" s="80"/>
      <c r="B193" s="73"/>
      <c r="C193" s="73"/>
      <c r="D193" s="73"/>
      <c r="E193" s="73"/>
      <c r="F193" s="73"/>
      <c r="G193" s="76"/>
      <c r="H193" s="18" t="s">
        <v>194</v>
      </c>
      <c r="I193" s="62"/>
    </row>
    <row r="194" spans="1:9" x14ac:dyDescent="0.15">
      <c r="A194" s="80"/>
      <c r="B194" s="73"/>
      <c r="C194" s="73"/>
      <c r="D194" s="73"/>
      <c r="E194" s="73"/>
      <c r="F194" s="73"/>
      <c r="G194" s="76"/>
      <c r="H194" s="18" t="s">
        <v>196</v>
      </c>
      <c r="I194" s="62"/>
    </row>
    <row r="195" spans="1:9" x14ac:dyDescent="0.15">
      <c r="A195" s="80"/>
      <c r="B195" s="73"/>
      <c r="C195" s="73"/>
      <c r="D195" s="73"/>
      <c r="E195" s="73"/>
      <c r="F195" s="73"/>
      <c r="G195" s="77"/>
      <c r="H195" s="17" t="s">
        <v>197</v>
      </c>
      <c r="I195" s="63"/>
    </row>
    <row r="196" spans="1:9" x14ac:dyDescent="0.15">
      <c r="A196" s="80"/>
      <c r="B196" s="74"/>
      <c r="C196" s="74"/>
      <c r="D196" s="74"/>
      <c r="E196" s="74"/>
      <c r="F196" s="74"/>
      <c r="G196" s="30">
        <v>8</v>
      </c>
      <c r="H196" s="17" t="s">
        <v>195</v>
      </c>
      <c r="I196" s="39"/>
    </row>
    <row r="197" spans="1:9" s="12" customFormat="1" ht="18" customHeight="1" x14ac:dyDescent="0.15">
      <c r="A197" s="80" t="s">
        <v>454</v>
      </c>
      <c r="B197" s="66" t="s">
        <v>427</v>
      </c>
      <c r="C197" s="67"/>
      <c r="D197" s="67"/>
      <c r="E197" s="67"/>
      <c r="F197" s="68"/>
      <c r="G197" s="11">
        <f>G198+G202</f>
        <v>184</v>
      </c>
      <c r="H197" s="36"/>
      <c r="I197" s="37"/>
    </row>
    <row r="198" spans="1:9" s="12" customFormat="1" ht="18" customHeight="1" x14ac:dyDescent="0.15">
      <c r="A198" s="80"/>
      <c r="B198" s="66" t="s">
        <v>407</v>
      </c>
      <c r="C198" s="67"/>
      <c r="D198" s="67"/>
      <c r="E198" s="67"/>
      <c r="F198" s="68"/>
      <c r="G198" s="11">
        <f>G199+G201</f>
        <v>25</v>
      </c>
      <c r="H198" s="42"/>
      <c r="I198" s="37"/>
    </row>
    <row r="199" spans="1:9" x14ac:dyDescent="0.15">
      <c r="A199" s="80"/>
      <c r="B199" s="72" t="s">
        <v>428</v>
      </c>
      <c r="C199" s="72" t="s">
        <v>463</v>
      </c>
      <c r="D199" s="72" t="s">
        <v>405</v>
      </c>
      <c r="E199" s="72" t="s">
        <v>404</v>
      </c>
      <c r="F199" s="72"/>
      <c r="G199" s="75">
        <v>10</v>
      </c>
      <c r="H199" s="19" t="s">
        <v>198</v>
      </c>
      <c r="I199" s="61" t="s">
        <v>504</v>
      </c>
    </row>
    <row r="200" spans="1:9" x14ac:dyDescent="0.15">
      <c r="A200" s="80"/>
      <c r="B200" s="73"/>
      <c r="C200" s="73"/>
      <c r="D200" s="73"/>
      <c r="E200" s="73"/>
      <c r="F200" s="73"/>
      <c r="G200" s="77"/>
      <c r="H200" s="17" t="s">
        <v>199</v>
      </c>
      <c r="I200" s="63"/>
    </row>
    <row r="201" spans="1:9" x14ac:dyDescent="0.15">
      <c r="A201" s="80"/>
      <c r="B201" s="74"/>
      <c r="C201" s="74"/>
      <c r="D201" s="74"/>
      <c r="E201" s="74"/>
      <c r="F201" s="74"/>
      <c r="G201" s="30">
        <v>15</v>
      </c>
      <c r="H201" s="17" t="s">
        <v>200</v>
      </c>
      <c r="I201" s="39"/>
    </row>
    <row r="202" spans="1:9" s="14" customFormat="1" ht="18" customHeight="1" x14ac:dyDescent="0.15">
      <c r="A202" s="80"/>
      <c r="B202" s="66" t="s">
        <v>414</v>
      </c>
      <c r="C202" s="67"/>
      <c r="D202" s="67"/>
      <c r="E202" s="67"/>
      <c r="F202" s="68"/>
      <c r="G202" s="13">
        <f>SUM(G203:G233)</f>
        <v>159</v>
      </c>
      <c r="H202" s="43"/>
      <c r="I202" s="37"/>
    </row>
    <row r="203" spans="1:9" x14ac:dyDescent="0.15">
      <c r="A203" s="80"/>
      <c r="B203" s="72" t="s">
        <v>201</v>
      </c>
      <c r="C203" s="72" t="s">
        <v>465</v>
      </c>
      <c r="D203" s="72" t="s">
        <v>405</v>
      </c>
      <c r="E203" s="72" t="s">
        <v>404</v>
      </c>
      <c r="F203" s="72"/>
      <c r="G203" s="75">
        <v>30</v>
      </c>
      <c r="H203" s="19" t="s">
        <v>202</v>
      </c>
      <c r="I203" s="61"/>
    </row>
    <row r="204" spans="1:9" x14ac:dyDescent="0.15">
      <c r="A204" s="80"/>
      <c r="B204" s="73"/>
      <c r="C204" s="73"/>
      <c r="D204" s="73"/>
      <c r="E204" s="73"/>
      <c r="F204" s="73"/>
      <c r="G204" s="76"/>
      <c r="H204" s="18" t="s">
        <v>203</v>
      </c>
      <c r="I204" s="62"/>
    </row>
    <row r="205" spans="1:9" x14ac:dyDescent="0.15">
      <c r="A205" s="80"/>
      <c r="B205" s="73"/>
      <c r="C205" s="73"/>
      <c r="D205" s="73"/>
      <c r="E205" s="73"/>
      <c r="F205" s="73"/>
      <c r="G205" s="76"/>
      <c r="H205" s="18" t="s">
        <v>204</v>
      </c>
      <c r="I205" s="62"/>
    </row>
    <row r="206" spans="1:9" x14ac:dyDescent="0.15">
      <c r="A206" s="80"/>
      <c r="B206" s="73"/>
      <c r="C206" s="73"/>
      <c r="D206" s="73"/>
      <c r="E206" s="73"/>
      <c r="F206" s="73"/>
      <c r="G206" s="76"/>
      <c r="H206" s="18" t="s">
        <v>205</v>
      </c>
      <c r="I206" s="62"/>
    </row>
    <row r="207" spans="1:9" x14ac:dyDescent="0.15">
      <c r="A207" s="80"/>
      <c r="B207" s="73"/>
      <c r="C207" s="73"/>
      <c r="D207" s="73"/>
      <c r="E207" s="73"/>
      <c r="F207" s="73"/>
      <c r="G207" s="76"/>
      <c r="H207" s="18" t="s">
        <v>206</v>
      </c>
      <c r="I207" s="62"/>
    </row>
    <row r="208" spans="1:9" x14ac:dyDescent="0.15">
      <c r="A208" s="80"/>
      <c r="B208" s="73"/>
      <c r="C208" s="73"/>
      <c r="D208" s="73"/>
      <c r="E208" s="73"/>
      <c r="F208" s="73"/>
      <c r="G208" s="76"/>
      <c r="H208" s="18" t="s">
        <v>207</v>
      </c>
      <c r="I208" s="62"/>
    </row>
    <row r="209" spans="1:9" x14ac:dyDescent="0.15">
      <c r="A209" s="80"/>
      <c r="B209" s="73"/>
      <c r="C209" s="73"/>
      <c r="D209" s="73"/>
      <c r="E209" s="73"/>
      <c r="F209" s="73"/>
      <c r="G209" s="76"/>
      <c r="H209" s="18" t="s">
        <v>208</v>
      </c>
      <c r="I209" s="62"/>
    </row>
    <row r="210" spans="1:9" x14ac:dyDescent="0.15">
      <c r="A210" s="80"/>
      <c r="B210" s="73"/>
      <c r="C210" s="73"/>
      <c r="D210" s="73"/>
      <c r="E210" s="73"/>
      <c r="F210" s="73"/>
      <c r="G210" s="77"/>
      <c r="H210" s="18" t="s">
        <v>209</v>
      </c>
      <c r="I210" s="63"/>
    </row>
    <row r="211" spans="1:9" x14ac:dyDescent="0.15">
      <c r="A211" s="80"/>
      <c r="B211" s="73"/>
      <c r="C211" s="73"/>
      <c r="D211" s="73"/>
      <c r="E211" s="73"/>
      <c r="F211" s="73"/>
      <c r="G211" s="75">
        <v>10</v>
      </c>
      <c r="H211" s="19" t="s">
        <v>210</v>
      </c>
      <c r="I211" s="61" t="s">
        <v>502</v>
      </c>
    </row>
    <row r="212" spans="1:9" x14ac:dyDescent="0.15">
      <c r="A212" s="80"/>
      <c r="B212" s="74"/>
      <c r="C212" s="74"/>
      <c r="D212" s="74"/>
      <c r="E212" s="74"/>
      <c r="F212" s="74"/>
      <c r="G212" s="77"/>
      <c r="H212" s="17" t="s">
        <v>211</v>
      </c>
      <c r="I212" s="63"/>
    </row>
    <row r="213" spans="1:9" ht="27" x14ac:dyDescent="0.15">
      <c r="A213" s="80"/>
      <c r="B213" s="3" t="s">
        <v>212</v>
      </c>
      <c r="C213" s="3" t="s">
        <v>463</v>
      </c>
      <c r="D213" s="3" t="s">
        <v>405</v>
      </c>
      <c r="E213" s="3" t="s">
        <v>404</v>
      </c>
      <c r="F213" s="3"/>
      <c r="G213" s="30">
        <v>5</v>
      </c>
      <c r="H213" s="18" t="s">
        <v>213</v>
      </c>
      <c r="I213" s="39"/>
    </row>
    <row r="214" spans="1:9" x14ac:dyDescent="0.15">
      <c r="A214" s="80"/>
      <c r="B214" s="72" t="s">
        <v>214</v>
      </c>
      <c r="C214" s="72" t="s">
        <v>463</v>
      </c>
      <c r="D214" s="72" t="s">
        <v>405</v>
      </c>
      <c r="E214" s="72" t="s">
        <v>404</v>
      </c>
      <c r="F214" s="72"/>
      <c r="G214" s="75">
        <v>10</v>
      </c>
      <c r="H214" s="19" t="s">
        <v>215</v>
      </c>
      <c r="I214" s="61" t="s">
        <v>502</v>
      </c>
    </row>
    <row r="215" spans="1:9" x14ac:dyDescent="0.15">
      <c r="A215" s="80"/>
      <c r="B215" s="74"/>
      <c r="C215" s="74"/>
      <c r="D215" s="74"/>
      <c r="E215" s="74"/>
      <c r="F215" s="74"/>
      <c r="G215" s="77"/>
      <c r="H215" s="17" t="s">
        <v>216</v>
      </c>
      <c r="I215" s="63"/>
    </row>
    <row r="216" spans="1:9" ht="27" x14ac:dyDescent="0.15">
      <c r="A216" s="80"/>
      <c r="B216" s="3" t="s">
        <v>217</v>
      </c>
      <c r="C216" s="3" t="s">
        <v>463</v>
      </c>
      <c r="D216" s="3" t="s">
        <v>405</v>
      </c>
      <c r="E216" s="3" t="s">
        <v>404</v>
      </c>
      <c r="F216" s="3"/>
      <c r="G216" s="30">
        <v>5</v>
      </c>
      <c r="H216" s="18" t="s">
        <v>218</v>
      </c>
      <c r="I216" s="39"/>
    </row>
    <row r="217" spans="1:9" x14ac:dyDescent="0.15">
      <c r="A217" s="80"/>
      <c r="B217" s="72" t="s">
        <v>219</v>
      </c>
      <c r="C217" s="72" t="s">
        <v>463</v>
      </c>
      <c r="D217" s="72" t="s">
        <v>405</v>
      </c>
      <c r="E217" s="72" t="s">
        <v>404</v>
      </c>
      <c r="F217" s="72"/>
      <c r="G217" s="75">
        <v>30</v>
      </c>
      <c r="H217" s="19" t="s">
        <v>220</v>
      </c>
      <c r="I217" s="61" t="s">
        <v>502</v>
      </c>
    </row>
    <row r="218" spans="1:9" x14ac:dyDescent="0.15">
      <c r="A218" s="80"/>
      <c r="B218" s="73"/>
      <c r="C218" s="73"/>
      <c r="D218" s="73"/>
      <c r="E218" s="73"/>
      <c r="F218" s="73"/>
      <c r="G218" s="76"/>
      <c r="H218" s="18" t="s">
        <v>221</v>
      </c>
      <c r="I218" s="62"/>
    </row>
    <row r="219" spans="1:9" x14ac:dyDescent="0.15">
      <c r="A219" s="80"/>
      <c r="B219" s="73"/>
      <c r="C219" s="73"/>
      <c r="D219" s="73"/>
      <c r="E219" s="73"/>
      <c r="F219" s="73"/>
      <c r="G219" s="76"/>
      <c r="H219" s="18" t="s">
        <v>222</v>
      </c>
      <c r="I219" s="62"/>
    </row>
    <row r="220" spans="1:9" x14ac:dyDescent="0.15">
      <c r="A220" s="80"/>
      <c r="B220" s="73"/>
      <c r="C220" s="73"/>
      <c r="D220" s="73"/>
      <c r="E220" s="73"/>
      <c r="F220" s="73"/>
      <c r="G220" s="76"/>
      <c r="H220" s="18" t="s">
        <v>223</v>
      </c>
      <c r="I220" s="62"/>
    </row>
    <row r="221" spans="1:9" x14ac:dyDescent="0.15">
      <c r="A221" s="80"/>
      <c r="B221" s="73"/>
      <c r="C221" s="73"/>
      <c r="D221" s="73"/>
      <c r="E221" s="73"/>
      <c r="F221" s="73"/>
      <c r="G221" s="76"/>
      <c r="H221" s="18" t="s">
        <v>224</v>
      </c>
      <c r="I221" s="62"/>
    </row>
    <row r="222" spans="1:9" x14ac:dyDescent="0.15">
      <c r="A222" s="80"/>
      <c r="B222" s="74"/>
      <c r="C222" s="74"/>
      <c r="D222" s="74"/>
      <c r="E222" s="74"/>
      <c r="F222" s="74"/>
      <c r="G222" s="77"/>
      <c r="H222" s="18" t="s">
        <v>225</v>
      </c>
      <c r="I222" s="63"/>
    </row>
    <row r="223" spans="1:9" x14ac:dyDescent="0.15">
      <c r="A223" s="80"/>
      <c r="B223" s="72" t="s">
        <v>226</v>
      </c>
      <c r="C223" s="72" t="s">
        <v>463</v>
      </c>
      <c r="D223" s="72" t="s">
        <v>405</v>
      </c>
      <c r="E223" s="72" t="s">
        <v>404</v>
      </c>
      <c r="F223" s="72"/>
      <c r="G223" s="75">
        <v>20</v>
      </c>
      <c r="H223" s="19" t="s">
        <v>227</v>
      </c>
      <c r="I223" s="61" t="s">
        <v>502</v>
      </c>
    </row>
    <row r="224" spans="1:9" x14ac:dyDescent="0.15">
      <c r="A224" s="80"/>
      <c r="B224" s="73"/>
      <c r="C224" s="73"/>
      <c r="D224" s="73"/>
      <c r="E224" s="73"/>
      <c r="F224" s="73"/>
      <c r="G224" s="76"/>
      <c r="H224" s="18" t="s">
        <v>228</v>
      </c>
      <c r="I224" s="62"/>
    </row>
    <row r="225" spans="1:9" x14ac:dyDescent="0.15">
      <c r="A225" s="80"/>
      <c r="B225" s="73"/>
      <c r="C225" s="73"/>
      <c r="D225" s="73"/>
      <c r="E225" s="73"/>
      <c r="F225" s="73"/>
      <c r="G225" s="76"/>
      <c r="H225" s="18" t="s">
        <v>229</v>
      </c>
      <c r="I225" s="62"/>
    </row>
    <row r="226" spans="1:9" x14ac:dyDescent="0.15">
      <c r="A226" s="80"/>
      <c r="B226" s="73"/>
      <c r="C226" s="73"/>
      <c r="D226" s="73"/>
      <c r="E226" s="73"/>
      <c r="F226" s="73"/>
      <c r="G226" s="77"/>
      <c r="H226" s="18" t="s">
        <v>232</v>
      </c>
      <c r="I226" s="63"/>
    </row>
    <row r="227" spans="1:9" x14ac:dyDescent="0.15">
      <c r="A227" s="80"/>
      <c r="B227" s="73"/>
      <c r="C227" s="73"/>
      <c r="D227" s="73"/>
      <c r="E227" s="73"/>
      <c r="F227" s="73"/>
      <c r="G227" s="75">
        <v>18</v>
      </c>
      <c r="H227" s="19" t="s">
        <v>230</v>
      </c>
      <c r="I227" s="61" t="s">
        <v>503</v>
      </c>
    </row>
    <row r="228" spans="1:9" x14ac:dyDescent="0.15">
      <c r="A228" s="80"/>
      <c r="B228" s="73"/>
      <c r="C228" s="73"/>
      <c r="D228" s="73"/>
      <c r="E228" s="73"/>
      <c r="F228" s="73"/>
      <c r="G228" s="76"/>
      <c r="H228" s="18" t="s">
        <v>537</v>
      </c>
      <c r="I228" s="62"/>
    </row>
    <row r="229" spans="1:9" x14ac:dyDescent="0.15">
      <c r="A229" s="80"/>
      <c r="B229" s="73"/>
      <c r="C229" s="73"/>
      <c r="D229" s="73"/>
      <c r="E229" s="73"/>
      <c r="F229" s="73"/>
      <c r="G229" s="77"/>
      <c r="H229" s="17" t="s">
        <v>231</v>
      </c>
      <c r="I229" s="63"/>
    </row>
    <row r="230" spans="1:9" x14ac:dyDescent="0.15">
      <c r="A230" s="80"/>
      <c r="B230" s="74"/>
      <c r="C230" s="74"/>
      <c r="D230" s="74"/>
      <c r="E230" s="74"/>
      <c r="F230" s="74"/>
      <c r="G230" s="30">
        <v>10</v>
      </c>
      <c r="H230" s="17" t="s">
        <v>233</v>
      </c>
      <c r="I230" s="39"/>
    </row>
    <row r="231" spans="1:9" x14ac:dyDescent="0.15">
      <c r="A231" s="80"/>
      <c r="B231" s="72" t="s">
        <v>234</v>
      </c>
      <c r="C231" s="72" t="s">
        <v>463</v>
      </c>
      <c r="D231" s="72" t="s">
        <v>405</v>
      </c>
      <c r="E231" s="72" t="s">
        <v>404</v>
      </c>
      <c r="F231" s="72"/>
      <c r="G231" s="30">
        <v>5</v>
      </c>
      <c r="H231" s="15" t="s">
        <v>235</v>
      </c>
      <c r="I231" s="39"/>
    </row>
    <row r="232" spans="1:9" x14ac:dyDescent="0.15">
      <c r="A232" s="80"/>
      <c r="B232" s="73"/>
      <c r="C232" s="73"/>
      <c r="D232" s="73"/>
      <c r="E232" s="73"/>
      <c r="F232" s="73"/>
      <c r="G232" s="30">
        <v>8</v>
      </c>
      <c r="H232" s="15" t="s">
        <v>236</v>
      </c>
      <c r="I232" s="39"/>
    </row>
    <row r="233" spans="1:9" x14ac:dyDescent="0.15">
      <c r="A233" s="80"/>
      <c r="B233" s="74"/>
      <c r="C233" s="74"/>
      <c r="D233" s="74"/>
      <c r="E233" s="74"/>
      <c r="F233" s="74"/>
      <c r="G233" s="30">
        <v>8</v>
      </c>
      <c r="H233" s="15" t="s">
        <v>237</v>
      </c>
      <c r="I233" s="39"/>
    </row>
    <row r="234" spans="1:9" s="12" customFormat="1" ht="18" customHeight="1" x14ac:dyDescent="0.15">
      <c r="A234" s="80" t="s">
        <v>453</v>
      </c>
      <c r="B234" s="66" t="s">
        <v>441</v>
      </c>
      <c r="C234" s="67"/>
      <c r="D234" s="67"/>
      <c r="E234" s="67"/>
      <c r="F234" s="68"/>
      <c r="G234" s="11">
        <f>G235+G243</f>
        <v>112</v>
      </c>
      <c r="H234" s="36"/>
      <c r="I234" s="37"/>
    </row>
    <row r="235" spans="1:9" s="12" customFormat="1" ht="18" customHeight="1" x14ac:dyDescent="0.15">
      <c r="A235" s="80"/>
      <c r="B235" s="66" t="s">
        <v>407</v>
      </c>
      <c r="C235" s="67"/>
      <c r="D235" s="67"/>
      <c r="E235" s="67"/>
      <c r="F235" s="68"/>
      <c r="G235" s="11">
        <f>SUM(G236:G242)</f>
        <v>40</v>
      </c>
      <c r="H235" s="42"/>
      <c r="I235" s="37"/>
    </row>
    <row r="236" spans="1:9" x14ac:dyDescent="0.15">
      <c r="A236" s="80"/>
      <c r="B236" s="72" t="s">
        <v>416</v>
      </c>
      <c r="C236" s="72" t="s">
        <v>463</v>
      </c>
      <c r="D236" s="72" t="s">
        <v>405</v>
      </c>
      <c r="E236" s="72" t="s">
        <v>404</v>
      </c>
      <c r="F236" s="72"/>
      <c r="G236" s="75">
        <v>10</v>
      </c>
      <c r="H236" s="22" t="s">
        <v>242</v>
      </c>
      <c r="I236" s="61" t="s">
        <v>502</v>
      </c>
    </row>
    <row r="237" spans="1:9" x14ac:dyDescent="0.15">
      <c r="A237" s="80"/>
      <c r="B237" s="74"/>
      <c r="C237" s="74"/>
      <c r="D237" s="74"/>
      <c r="E237" s="74"/>
      <c r="F237" s="74"/>
      <c r="G237" s="77"/>
      <c r="H237" s="24" t="s">
        <v>243</v>
      </c>
      <c r="I237" s="63"/>
    </row>
    <row r="238" spans="1:9" x14ac:dyDescent="0.15">
      <c r="A238" s="80"/>
      <c r="B238" s="72" t="s">
        <v>429</v>
      </c>
      <c r="C238" s="72" t="s">
        <v>463</v>
      </c>
      <c r="D238" s="72" t="s">
        <v>405</v>
      </c>
      <c r="E238" s="72" t="s">
        <v>404</v>
      </c>
      <c r="F238" s="72"/>
      <c r="G238" s="75">
        <v>20</v>
      </c>
      <c r="H238" s="22" t="s">
        <v>239</v>
      </c>
      <c r="I238" s="61" t="s">
        <v>502</v>
      </c>
    </row>
    <row r="239" spans="1:9" x14ac:dyDescent="0.15">
      <c r="A239" s="80"/>
      <c r="B239" s="73"/>
      <c r="C239" s="73"/>
      <c r="D239" s="73"/>
      <c r="E239" s="73"/>
      <c r="F239" s="73"/>
      <c r="G239" s="76"/>
      <c r="H239" s="23" t="s">
        <v>240</v>
      </c>
      <c r="I239" s="62"/>
    </row>
    <row r="240" spans="1:9" x14ac:dyDescent="0.15">
      <c r="A240" s="80"/>
      <c r="B240" s="73"/>
      <c r="C240" s="73"/>
      <c r="D240" s="73"/>
      <c r="E240" s="73"/>
      <c r="F240" s="73"/>
      <c r="G240" s="76"/>
      <c r="H240" s="23" t="s">
        <v>241</v>
      </c>
      <c r="I240" s="62"/>
    </row>
    <row r="241" spans="1:9" x14ac:dyDescent="0.15">
      <c r="A241" s="80"/>
      <c r="B241" s="73"/>
      <c r="C241" s="73"/>
      <c r="D241" s="73"/>
      <c r="E241" s="73"/>
      <c r="F241" s="73"/>
      <c r="G241" s="77"/>
      <c r="H241" s="24" t="s">
        <v>244</v>
      </c>
      <c r="I241" s="63"/>
    </row>
    <row r="242" spans="1:9" x14ac:dyDescent="0.15">
      <c r="A242" s="80"/>
      <c r="B242" s="74"/>
      <c r="C242" s="74"/>
      <c r="D242" s="74"/>
      <c r="E242" s="74"/>
      <c r="F242" s="74"/>
      <c r="G242" s="30">
        <v>10</v>
      </c>
      <c r="H242" s="24" t="s">
        <v>238</v>
      </c>
      <c r="I242" s="39"/>
    </row>
    <row r="243" spans="1:9" s="14" customFormat="1" ht="18" customHeight="1" x14ac:dyDescent="0.15">
      <c r="A243" s="80"/>
      <c r="B243" s="66" t="s">
        <v>414</v>
      </c>
      <c r="C243" s="67"/>
      <c r="D243" s="67"/>
      <c r="E243" s="67"/>
      <c r="F243" s="68"/>
      <c r="G243" s="13">
        <f>SUM(G244:G256)</f>
        <v>72</v>
      </c>
      <c r="H243" s="43"/>
      <c r="I243" s="37"/>
    </row>
    <row r="244" spans="1:9" x14ac:dyDescent="0.15">
      <c r="A244" s="80"/>
      <c r="B244" s="72" t="s">
        <v>245</v>
      </c>
      <c r="C244" s="72" t="s">
        <v>463</v>
      </c>
      <c r="D244" s="72" t="s">
        <v>405</v>
      </c>
      <c r="E244" s="72" t="s">
        <v>404</v>
      </c>
      <c r="F244" s="72"/>
      <c r="G244" s="75">
        <v>40</v>
      </c>
      <c r="H244" s="19" t="s">
        <v>246</v>
      </c>
      <c r="I244" s="61" t="s">
        <v>502</v>
      </c>
    </row>
    <row r="245" spans="1:9" x14ac:dyDescent="0.15">
      <c r="A245" s="80"/>
      <c r="B245" s="73"/>
      <c r="C245" s="73"/>
      <c r="D245" s="73"/>
      <c r="E245" s="73"/>
      <c r="F245" s="73"/>
      <c r="G245" s="76"/>
      <c r="H245" s="18" t="s">
        <v>248</v>
      </c>
      <c r="I245" s="62"/>
    </row>
    <row r="246" spans="1:9" x14ac:dyDescent="0.15">
      <c r="A246" s="80"/>
      <c r="B246" s="73"/>
      <c r="C246" s="73"/>
      <c r="D246" s="73"/>
      <c r="E246" s="73"/>
      <c r="F246" s="73"/>
      <c r="G246" s="76"/>
      <c r="H246" s="18" t="s">
        <v>249</v>
      </c>
      <c r="I246" s="62"/>
    </row>
    <row r="247" spans="1:9" x14ac:dyDescent="0.15">
      <c r="A247" s="80"/>
      <c r="B247" s="73"/>
      <c r="C247" s="73"/>
      <c r="D247" s="73"/>
      <c r="E247" s="73"/>
      <c r="F247" s="73"/>
      <c r="G247" s="76"/>
      <c r="H247" s="18" t="s">
        <v>250</v>
      </c>
      <c r="I247" s="62"/>
    </row>
    <row r="248" spans="1:9" x14ac:dyDescent="0.15">
      <c r="A248" s="80"/>
      <c r="B248" s="73"/>
      <c r="C248" s="73"/>
      <c r="D248" s="73"/>
      <c r="E248" s="73"/>
      <c r="F248" s="73"/>
      <c r="G248" s="76"/>
      <c r="H248" s="18" t="s">
        <v>251</v>
      </c>
      <c r="I248" s="62"/>
    </row>
    <row r="249" spans="1:9" x14ac:dyDescent="0.15">
      <c r="A249" s="80"/>
      <c r="B249" s="73"/>
      <c r="C249" s="73"/>
      <c r="D249" s="73"/>
      <c r="E249" s="73"/>
      <c r="F249" s="73"/>
      <c r="G249" s="76"/>
      <c r="H249" s="18" t="s">
        <v>252</v>
      </c>
      <c r="I249" s="62"/>
    </row>
    <row r="250" spans="1:9" x14ac:dyDescent="0.15">
      <c r="A250" s="80"/>
      <c r="B250" s="73"/>
      <c r="C250" s="73"/>
      <c r="D250" s="73"/>
      <c r="E250" s="73"/>
      <c r="F250" s="73"/>
      <c r="G250" s="76"/>
      <c r="H250" s="18" t="s">
        <v>254</v>
      </c>
      <c r="I250" s="62"/>
    </row>
    <row r="251" spans="1:9" x14ac:dyDescent="0.15">
      <c r="A251" s="80"/>
      <c r="B251" s="73"/>
      <c r="C251" s="73"/>
      <c r="D251" s="73"/>
      <c r="E251" s="73"/>
      <c r="F251" s="73"/>
      <c r="G251" s="77"/>
      <c r="H251" s="17" t="s">
        <v>255</v>
      </c>
      <c r="I251" s="63"/>
    </row>
    <row r="252" spans="1:9" x14ac:dyDescent="0.15">
      <c r="A252" s="80"/>
      <c r="B252" s="73"/>
      <c r="C252" s="73"/>
      <c r="D252" s="73"/>
      <c r="E252" s="73"/>
      <c r="F252" s="73"/>
      <c r="G252" s="33">
        <v>6</v>
      </c>
      <c r="H252" s="17" t="s">
        <v>253</v>
      </c>
      <c r="I252" s="39"/>
    </row>
    <row r="253" spans="1:9" x14ac:dyDescent="0.15">
      <c r="A253" s="80"/>
      <c r="B253" s="74"/>
      <c r="C253" s="74"/>
      <c r="D253" s="74"/>
      <c r="E253" s="74"/>
      <c r="F253" s="74"/>
      <c r="G253" s="33">
        <v>10</v>
      </c>
      <c r="H253" s="15" t="s">
        <v>247</v>
      </c>
      <c r="I253" s="39"/>
    </row>
    <row r="254" spans="1:9" x14ac:dyDescent="0.15">
      <c r="A254" s="80"/>
      <c r="B254" s="72" t="s">
        <v>256</v>
      </c>
      <c r="C254" s="72" t="s">
        <v>463</v>
      </c>
      <c r="D254" s="72" t="s">
        <v>405</v>
      </c>
      <c r="E254" s="72" t="s">
        <v>404</v>
      </c>
      <c r="F254" s="72"/>
      <c r="G254" s="30">
        <v>6</v>
      </c>
      <c r="H254" s="19" t="s">
        <v>257</v>
      </c>
      <c r="I254" s="39"/>
    </row>
    <row r="255" spans="1:9" x14ac:dyDescent="0.15">
      <c r="A255" s="80"/>
      <c r="B255" s="73"/>
      <c r="C255" s="73"/>
      <c r="D255" s="73"/>
      <c r="E255" s="73"/>
      <c r="F255" s="73"/>
      <c r="G255" s="75">
        <v>10</v>
      </c>
      <c r="H255" s="19" t="s">
        <v>258</v>
      </c>
      <c r="I255" s="61" t="s">
        <v>502</v>
      </c>
    </row>
    <row r="256" spans="1:9" x14ac:dyDescent="0.15">
      <c r="A256" s="80"/>
      <c r="B256" s="74"/>
      <c r="C256" s="74"/>
      <c r="D256" s="74"/>
      <c r="E256" s="74"/>
      <c r="F256" s="74"/>
      <c r="G256" s="77"/>
      <c r="H256" s="17" t="s">
        <v>259</v>
      </c>
      <c r="I256" s="63"/>
    </row>
    <row r="257" spans="1:9" s="12" customFormat="1" ht="18" customHeight="1" x14ac:dyDescent="0.15">
      <c r="A257" s="80" t="s">
        <v>452</v>
      </c>
      <c r="B257" s="66" t="s">
        <v>442</v>
      </c>
      <c r="C257" s="67"/>
      <c r="D257" s="67"/>
      <c r="E257" s="67"/>
      <c r="F257" s="68"/>
      <c r="G257" s="11">
        <f>G258+G273</f>
        <v>234</v>
      </c>
      <c r="H257" s="20"/>
      <c r="I257" s="37"/>
    </row>
    <row r="258" spans="1:9" s="12" customFormat="1" ht="18" customHeight="1" x14ac:dyDescent="0.15">
      <c r="A258" s="80"/>
      <c r="B258" s="66" t="s">
        <v>407</v>
      </c>
      <c r="C258" s="67"/>
      <c r="D258" s="67"/>
      <c r="E258" s="67"/>
      <c r="F258" s="68"/>
      <c r="G258" s="11">
        <f>SUM(G259:G272)</f>
        <v>73</v>
      </c>
      <c r="H258" s="36"/>
      <c r="I258" s="37"/>
    </row>
    <row r="259" spans="1:9" ht="27" x14ac:dyDescent="0.15">
      <c r="A259" s="80"/>
      <c r="B259" s="3" t="s">
        <v>430</v>
      </c>
      <c r="C259" s="3" t="s">
        <v>463</v>
      </c>
      <c r="D259" s="3" t="s">
        <v>405</v>
      </c>
      <c r="E259" s="3" t="s">
        <v>404</v>
      </c>
      <c r="F259" s="3"/>
      <c r="G259" s="30">
        <v>5</v>
      </c>
      <c r="H259" s="19" t="s">
        <v>261</v>
      </c>
      <c r="I259" s="39"/>
    </row>
    <row r="260" spans="1:9" x14ac:dyDescent="0.15">
      <c r="A260" s="80"/>
      <c r="B260" s="72" t="s">
        <v>431</v>
      </c>
      <c r="C260" s="72" t="s">
        <v>463</v>
      </c>
      <c r="D260" s="72" t="s">
        <v>420</v>
      </c>
      <c r="E260" s="72" t="s">
        <v>404</v>
      </c>
      <c r="F260" s="72"/>
      <c r="G260" s="75">
        <v>35</v>
      </c>
      <c r="H260" s="19" t="s">
        <v>268</v>
      </c>
      <c r="I260" s="61" t="s">
        <v>502</v>
      </c>
    </row>
    <row r="261" spans="1:9" x14ac:dyDescent="0.15">
      <c r="A261" s="80"/>
      <c r="B261" s="73"/>
      <c r="C261" s="73"/>
      <c r="D261" s="73"/>
      <c r="E261" s="73"/>
      <c r="F261" s="73"/>
      <c r="G261" s="76"/>
      <c r="H261" s="18" t="s">
        <v>260</v>
      </c>
      <c r="I261" s="62"/>
    </row>
    <row r="262" spans="1:9" x14ac:dyDescent="0.15">
      <c r="A262" s="80"/>
      <c r="B262" s="73"/>
      <c r="C262" s="73"/>
      <c r="D262" s="73"/>
      <c r="E262" s="73"/>
      <c r="F262" s="73"/>
      <c r="G262" s="76"/>
      <c r="H262" s="18" t="s">
        <v>263</v>
      </c>
      <c r="I262" s="62"/>
    </row>
    <row r="263" spans="1:9" x14ac:dyDescent="0.15">
      <c r="A263" s="80"/>
      <c r="B263" s="73"/>
      <c r="C263" s="73"/>
      <c r="D263" s="73"/>
      <c r="E263" s="73"/>
      <c r="F263" s="73"/>
      <c r="G263" s="76"/>
      <c r="H263" s="18" t="s">
        <v>264</v>
      </c>
      <c r="I263" s="62"/>
    </row>
    <row r="264" spans="1:9" x14ac:dyDescent="0.15">
      <c r="A264" s="80"/>
      <c r="B264" s="73"/>
      <c r="C264" s="73"/>
      <c r="D264" s="73"/>
      <c r="E264" s="73"/>
      <c r="F264" s="73"/>
      <c r="G264" s="76"/>
      <c r="H264" s="18" t="s">
        <v>265</v>
      </c>
      <c r="I264" s="62"/>
    </row>
    <row r="265" spans="1:9" x14ac:dyDescent="0.15">
      <c r="A265" s="80"/>
      <c r="B265" s="73"/>
      <c r="C265" s="73"/>
      <c r="D265" s="73"/>
      <c r="E265" s="73"/>
      <c r="F265" s="73"/>
      <c r="G265" s="76"/>
      <c r="H265" s="18" t="s">
        <v>266</v>
      </c>
      <c r="I265" s="62"/>
    </row>
    <row r="266" spans="1:9" x14ac:dyDescent="0.15">
      <c r="A266" s="80"/>
      <c r="B266" s="73"/>
      <c r="C266" s="73"/>
      <c r="D266" s="73"/>
      <c r="E266" s="73"/>
      <c r="F266" s="73"/>
      <c r="G266" s="77"/>
      <c r="H266" s="17" t="s">
        <v>267</v>
      </c>
      <c r="I266" s="63"/>
    </row>
    <row r="267" spans="1:9" x14ac:dyDescent="0.15">
      <c r="A267" s="80"/>
      <c r="B267" s="74"/>
      <c r="C267" s="74"/>
      <c r="D267" s="74"/>
      <c r="E267" s="74"/>
      <c r="F267" s="74"/>
      <c r="G267" s="30">
        <v>8</v>
      </c>
      <c r="H267" s="18" t="s">
        <v>262</v>
      </c>
      <c r="I267" s="39"/>
    </row>
    <row r="268" spans="1:9" x14ac:dyDescent="0.15">
      <c r="A268" s="80"/>
      <c r="B268" s="72" t="s">
        <v>432</v>
      </c>
      <c r="C268" s="72" t="s">
        <v>463</v>
      </c>
      <c r="D268" s="72" t="s">
        <v>405</v>
      </c>
      <c r="E268" s="72" t="s">
        <v>404</v>
      </c>
      <c r="F268" s="72"/>
      <c r="G268" s="75">
        <v>25</v>
      </c>
      <c r="H268" s="19" t="s">
        <v>269</v>
      </c>
      <c r="I268" s="61" t="s">
        <v>502</v>
      </c>
    </row>
    <row r="269" spans="1:9" x14ac:dyDescent="0.15">
      <c r="A269" s="80"/>
      <c r="B269" s="73"/>
      <c r="C269" s="73"/>
      <c r="D269" s="73"/>
      <c r="E269" s="73"/>
      <c r="F269" s="73"/>
      <c r="G269" s="76"/>
      <c r="H269" s="18" t="s">
        <v>270</v>
      </c>
      <c r="I269" s="62"/>
    </row>
    <row r="270" spans="1:9" x14ac:dyDescent="0.15">
      <c r="A270" s="80"/>
      <c r="B270" s="73"/>
      <c r="C270" s="73"/>
      <c r="D270" s="73"/>
      <c r="E270" s="73"/>
      <c r="F270" s="73"/>
      <c r="G270" s="76"/>
      <c r="H270" s="18" t="s">
        <v>271</v>
      </c>
      <c r="I270" s="62"/>
    </row>
    <row r="271" spans="1:9" x14ac:dyDescent="0.15">
      <c r="A271" s="80"/>
      <c r="B271" s="73"/>
      <c r="C271" s="73"/>
      <c r="D271" s="73"/>
      <c r="E271" s="73"/>
      <c r="F271" s="73"/>
      <c r="G271" s="76"/>
      <c r="H271" s="18" t="s">
        <v>272</v>
      </c>
      <c r="I271" s="62"/>
    </row>
    <row r="272" spans="1:9" x14ac:dyDescent="0.15">
      <c r="A272" s="80"/>
      <c r="B272" s="74"/>
      <c r="C272" s="74"/>
      <c r="D272" s="74"/>
      <c r="E272" s="74"/>
      <c r="F272" s="74"/>
      <c r="G272" s="77"/>
      <c r="H272" s="17" t="s">
        <v>273</v>
      </c>
      <c r="I272" s="63"/>
    </row>
    <row r="273" spans="1:9" s="14" customFormat="1" ht="18" customHeight="1" x14ac:dyDescent="0.15">
      <c r="A273" s="80"/>
      <c r="B273" s="66" t="s">
        <v>414</v>
      </c>
      <c r="C273" s="67"/>
      <c r="D273" s="67"/>
      <c r="E273" s="67"/>
      <c r="F273" s="68"/>
      <c r="G273" s="13">
        <f>SUM(G274:G292)</f>
        <v>161</v>
      </c>
      <c r="H273" s="21"/>
      <c r="I273" s="37"/>
    </row>
    <row r="274" spans="1:9" x14ac:dyDescent="0.15">
      <c r="A274" s="80"/>
      <c r="B274" s="72" t="s">
        <v>274</v>
      </c>
      <c r="C274" s="72" t="s">
        <v>463</v>
      </c>
      <c r="D274" s="72" t="s">
        <v>405</v>
      </c>
      <c r="E274" s="72" t="s">
        <v>404</v>
      </c>
      <c r="F274" s="72"/>
      <c r="G274" s="75">
        <v>12</v>
      </c>
      <c r="H274" s="19" t="s">
        <v>275</v>
      </c>
      <c r="I274" s="61" t="s">
        <v>503</v>
      </c>
    </row>
    <row r="275" spans="1:9" x14ac:dyDescent="0.15">
      <c r="A275" s="80"/>
      <c r="B275" s="74"/>
      <c r="C275" s="74"/>
      <c r="D275" s="74"/>
      <c r="E275" s="74"/>
      <c r="F275" s="74"/>
      <c r="G275" s="77"/>
      <c r="H275" s="17" t="s">
        <v>276</v>
      </c>
      <c r="I275" s="63"/>
    </row>
    <row r="276" spans="1:9" x14ac:dyDescent="0.15">
      <c r="A276" s="80"/>
      <c r="B276" s="72" t="s">
        <v>277</v>
      </c>
      <c r="C276" s="72" t="s">
        <v>463</v>
      </c>
      <c r="D276" s="72" t="s">
        <v>405</v>
      </c>
      <c r="E276" s="72" t="s">
        <v>404</v>
      </c>
      <c r="F276" s="72"/>
      <c r="G276" s="75">
        <v>25</v>
      </c>
      <c r="H276" s="19" t="s">
        <v>278</v>
      </c>
      <c r="I276" s="61" t="s">
        <v>502</v>
      </c>
    </row>
    <row r="277" spans="1:9" x14ac:dyDescent="0.15">
      <c r="A277" s="80"/>
      <c r="B277" s="73"/>
      <c r="C277" s="73"/>
      <c r="D277" s="73"/>
      <c r="E277" s="73"/>
      <c r="F277" s="73"/>
      <c r="G277" s="76"/>
      <c r="H277" s="18" t="s">
        <v>279</v>
      </c>
      <c r="I277" s="62"/>
    </row>
    <row r="278" spans="1:9" x14ac:dyDescent="0.15">
      <c r="A278" s="80"/>
      <c r="B278" s="73"/>
      <c r="C278" s="73"/>
      <c r="D278" s="73"/>
      <c r="E278" s="73"/>
      <c r="F278" s="73"/>
      <c r="G278" s="76"/>
      <c r="H278" s="18" t="s">
        <v>280</v>
      </c>
      <c r="I278" s="62"/>
    </row>
    <row r="279" spans="1:9" x14ac:dyDescent="0.15">
      <c r="A279" s="80"/>
      <c r="B279" s="73"/>
      <c r="C279" s="73"/>
      <c r="D279" s="73"/>
      <c r="E279" s="73"/>
      <c r="F279" s="73"/>
      <c r="G279" s="76"/>
      <c r="H279" s="18" t="s">
        <v>281</v>
      </c>
      <c r="I279" s="62"/>
    </row>
    <row r="280" spans="1:9" x14ac:dyDescent="0.15">
      <c r="A280" s="80"/>
      <c r="B280" s="73"/>
      <c r="C280" s="73"/>
      <c r="D280" s="73"/>
      <c r="E280" s="73"/>
      <c r="F280" s="73"/>
      <c r="G280" s="77"/>
      <c r="H280" s="17" t="s">
        <v>283</v>
      </c>
      <c r="I280" s="63"/>
    </row>
    <row r="281" spans="1:9" x14ac:dyDescent="0.15">
      <c r="A281" s="80"/>
      <c r="B281" s="73"/>
      <c r="C281" s="73"/>
      <c r="D281" s="73"/>
      <c r="E281" s="73"/>
      <c r="F281" s="73"/>
      <c r="G281" s="30">
        <v>8</v>
      </c>
      <c r="H281" s="17" t="s">
        <v>284</v>
      </c>
      <c r="I281" s="39"/>
    </row>
    <row r="282" spans="1:9" x14ac:dyDescent="0.15">
      <c r="A282" s="80"/>
      <c r="B282" s="74"/>
      <c r="C282" s="74"/>
      <c r="D282" s="74"/>
      <c r="E282" s="74"/>
      <c r="F282" s="74"/>
      <c r="G282" s="30">
        <v>20</v>
      </c>
      <c r="H282" s="19" t="s">
        <v>282</v>
      </c>
      <c r="I282" s="39"/>
    </row>
    <row r="283" spans="1:9" x14ac:dyDescent="0.15">
      <c r="A283" s="80"/>
      <c r="B283" s="72" t="s">
        <v>285</v>
      </c>
      <c r="C283" s="72" t="s">
        <v>463</v>
      </c>
      <c r="D283" s="72" t="s">
        <v>405</v>
      </c>
      <c r="E283" s="72" t="s">
        <v>404</v>
      </c>
      <c r="F283" s="72"/>
      <c r="G283" s="75">
        <v>20</v>
      </c>
      <c r="H283" s="19" t="s">
        <v>286</v>
      </c>
      <c r="I283" s="61" t="s">
        <v>505</v>
      </c>
    </row>
    <row r="284" spans="1:9" x14ac:dyDescent="0.15">
      <c r="A284" s="80"/>
      <c r="B284" s="73"/>
      <c r="C284" s="73"/>
      <c r="D284" s="73"/>
      <c r="E284" s="73"/>
      <c r="F284" s="73"/>
      <c r="G284" s="76"/>
      <c r="H284" s="18" t="s">
        <v>287</v>
      </c>
      <c r="I284" s="62"/>
    </row>
    <row r="285" spans="1:9" x14ac:dyDescent="0.15">
      <c r="A285" s="80"/>
      <c r="B285" s="73"/>
      <c r="C285" s="73"/>
      <c r="D285" s="73"/>
      <c r="E285" s="73"/>
      <c r="F285" s="73"/>
      <c r="G285" s="76"/>
      <c r="H285" s="18" t="s">
        <v>289</v>
      </c>
      <c r="I285" s="62"/>
    </row>
    <row r="286" spans="1:9" x14ac:dyDescent="0.15">
      <c r="A286" s="80"/>
      <c r="B286" s="73"/>
      <c r="C286" s="73"/>
      <c r="D286" s="73"/>
      <c r="E286" s="73"/>
      <c r="F286" s="73"/>
      <c r="G286" s="77"/>
      <c r="H286" s="17" t="s">
        <v>290</v>
      </c>
      <c r="I286" s="63"/>
    </row>
    <row r="287" spans="1:9" x14ac:dyDescent="0.15">
      <c r="A287" s="80"/>
      <c r="B287" s="73"/>
      <c r="C287" s="73"/>
      <c r="D287" s="73"/>
      <c r="E287" s="73"/>
      <c r="F287" s="73"/>
      <c r="G287" s="55">
        <v>8</v>
      </c>
      <c r="H287" s="17" t="s">
        <v>535</v>
      </c>
      <c r="I287" s="54"/>
    </row>
    <row r="288" spans="1:9" x14ac:dyDescent="0.15">
      <c r="A288" s="80"/>
      <c r="B288" s="74"/>
      <c r="C288" s="74"/>
      <c r="D288" s="74"/>
      <c r="E288" s="74"/>
      <c r="F288" s="74"/>
      <c r="G288" s="30">
        <v>8</v>
      </c>
      <c r="H288" s="15" t="s">
        <v>288</v>
      </c>
      <c r="I288" s="39"/>
    </row>
    <row r="289" spans="1:9" x14ac:dyDescent="0.15">
      <c r="A289" s="80"/>
      <c r="B289" s="72" t="s">
        <v>291</v>
      </c>
      <c r="C289" s="72" t="s">
        <v>463</v>
      </c>
      <c r="D289" s="72" t="s">
        <v>405</v>
      </c>
      <c r="E289" s="72" t="s">
        <v>404</v>
      </c>
      <c r="F289" s="72"/>
      <c r="G289" s="75">
        <v>10</v>
      </c>
      <c r="H289" s="19" t="s">
        <v>294</v>
      </c>
      <c r="I289" s="61" t="s">
        <v>502</v>
      </c>
    </row>
    <row r="290" spans="1:9" x14ac:dyDescent="0.15">
      <c r="A290" s="80"/>
      <c r="B290" s="73"/>
      <c r="C290" s="73"/>
      <c r="D290" s="73"/>
      <c r="E290" s="73"/>
      <c r="F290" s="73"/>
      <c r="G290" s="77"/>
      <c r="H290" s="17" t="s">
        <v>295</v>
      </c>
      <c r="I290" s="63"/>
    </row>
    <row r="291" spans="1:9" x14ac:dyDescent="0.15">
      <c r="A291" s="80"/>
      <c r="B291" s="73"/>
      <c r="C291" s="73"/>
      <c r="D291" s="73"/>
      <c r="E291" s="73"/>
      <c r="F291" s="73"/>
      <c r="G291" s="33">
        <v>10</v>
      </c>
      <c r="H291" s="17" t="s">
        <v>293</v>
      </c>
      <c r="I291" s="39"/>
    </row>
    <row r="292" spans="1:9" x14ac:dyDescent="0.15">
      <c r="A292" s="80"/>
      <c r="B292" s="74"/>
      <c r="C292" s="74"/>
      <c r="D292" s="74"/>
      <c r="E292" s="74"/>
      <c r="F292" s="74"/>
      <c r="G292" s="33">
        <v>40</v>
      </c>
      <c r="H292" s="15" t="s">
        <v>292</v>
      </c>
      <c r="I292" s="39"/>
    </row>
    <row r="293" spans="1:9" s="12" customFormat="1" ht="18" customHeight="1" x14ac:dyDescent="0.15">
      <c r="A293" s="80" t="s">
        <v>451</v>
      </c>
      <c r="B293" s="66" t="s">
        <v>443</v>
      </c>
      <c r="C293" s="67"/>
      <c r="D293" s="67"/>
      <c r="E293" s="67"/>
      <c r="F293" s="68"/>
      <c r="G293" s="11">
        <f>G294+G298</f>
        <v>68</v>
      </c>
      <c r="H293" s="36"/>
      <c r="I293" s="37"/>
    </row>
    <row r="294" spans="1:9" s="12" customFormat="1" ht="18" customHeight="1" x14ac:dyDescent="0.15">
      <c r="A294" s="80"/>
      <c r="B294" s="66" t="s">
        <v>407</v>
      </c>
      <c r="C294" s="67"/>
      <c r="D294" s="67"/>
      <c r="E294" s="67"/>
      <c r="F294" s="68"/>
      <c r="G294" s="11">
        <f>SUM(G295:G297)</f>
        <v>19</v>
      </c>
      <c r="H294" s="36"/>
      <c r="I294" s="37"/>
    </row>
    <row r="295" spans="1:9" x14ac:dyDescent="0.15">
      <c r="A295" s="80"/>
      <c r="B295" s="72" t="s">
        <v>416</v>
      </c>
      <c r="C295" s="72" t="s">
        <v>533</v>
      </c>
      <c r="D295" s="72" t="s">
        <v>405</v>
      </c>
      <c r="E295" s="72" t="s">
        <v>404</v>
      </c>
      <c r="F295" s="72"/>
      <c r="G295" s="30">
        <v>5</v>
      </c>
      <c r="H295" s="15" t="s">
        <v>296</v>
      </c>
      <c r="I295" s="39"/>
    </row>
    <row r="296" spans="1:9" x14ac:dyDescent="0.15">
      <c r="A296" s="80"/>
      <c r="B296" s="74"/>
      <c r="C296" s="74"/>
      <c r="D296" s="74"/>
      <c r="E296" s="74"/>
      <c r="F296" s="74"/>
      <c r="G296" s="30">
        <v>8</v>
      </c>
      <c r="H296" s="15" t="s">
        <v>297</v>
      </c>
      <c r="I296" s="39"/>
    </row>
    <row r="297" spans="1:9" ht="27" x14ac:dyDescent="0.15">
      <c r="A297" s="80"/>
      <c r="B297" s="3" t="s">
        <v>433</v>
      </c>
      <c r="C297" s="3" t="s">
        <v>534</v>
      </c>
      <c r="D297" s="3" t="s">
        <v>405</v>
      </c>
      <c r="E297" s="3" t="s">
        <v>404</v>
      </c>
      <c r="F297" s="3"/>
      <c r="G297" s="30">
        <v>6</v>
      </c>
      <c r="H297" s="15" t="s">
        <v>298</v>
      </c>
      <c r="I297" s="39"/>
    </row>
    <row r="298" spans="1:9" s="14" customFormat="1" ht="18" customHeight="1" x14ac:dyDescent="0.15">
      <c r="A298" s="80"/>
      <c r="B298" s="66" t="s">
        <v>414</v>
      </c>
      <c r="C298" s="67"/>
      <c r="D298" s="67"/>
      <c r="E298" s="67"/>
      <c r="F298" s="68"/>
      <c r="G298" s="13">
        <f>SUM(G299:G307)</f>
        <v>49</v>
      </c>
      <c r="H298" s="37"/>
      <c r="I298" s="37"/>
    </row>
    <row r="299" spans="1:9" ht="27" x14ac:dyDescent="0.15">
      <c r="A299" s="80"/>
      <c r="B299" s="3" t="s">
        <v>299</v>
      </c>
      <c r="C299" s="3" t="s">
        <v>463</v>
      </c>
      <c r="D299" s="3" t="s">
        <v>405</v>
      </c>
      <c r="E299" s="3" t="s">
        <v>404</v>
      </c>
      <c r="F299" s="3"/>
      <c r="G299" s="30">
        <v>6</v>
      </c>
      <c r="H299" s="15" t="s">
        <v>300</v>
      </c>
      <c r="I299" s="39"/>
    </row>
    <row r="300" spans="1:9" ht="27" x14ac:dyDescent="0.15">
      <c r="A300" s="80"/>
      <c r="B300" s="3" t="s">
        <v>301</v>
      </c>
      <c r="C300" s="3" t="s">
        <v>463</v>
      </c>
      <c r="D300" s="3" t="s">
        <v>405</v>
      </c>
      <c r="E300" s="3" t="s">
        <v>404</v>
      </c>
      <c r="F300" s="3"/>
      <c r="G300" s="30">
        <v>5</v>
      </c>
      <c r="H300" s="15" t="s">
        <v>302</v>
      </c>
      <c r="I300" s="39"/>
    </row>
    <row r="301" spans="1:9" ht="27" x14ac:dyDescent="0.15">
      <c r="A301" s="80"/>
      <c r="B301" s="3" t="s">
        <v>303</v>
      </c>
      <c r="C301" s="3" t="s">
        <v>463</v>
      </c>
      <c r="D301" s="3" t="s">
        <v>405</v>
      </c>
      <c r="E301" s="3" t="s">
        <v>404</v>
      </c>
      <c r="F301" s="3"/>
      <c r="G301" s="30">
        <v>5</v>
      </c>
      <c r="H301" s="19" t="s">
        <v>304</v>
      </c>
      <c r="I301" s="39"/>
    </row>
    <row r="302" spans="1:9" x14ac:dyDescent="0.15">
      <c r="A302" s="80"/>
      <c r="B302" s="72" t="s">
        <v>305</v>
      </c>
      <c r="C302" s="72" t="s">
        <v>463</v>
      </c>
      <c r="D302" s="72" t="s">
        <v>405</v>
      </c>
      <c r="E302" s="72" t="s">
        <v>404</v>
      </c>
      <c r="F302" s="72"/>
      <c r="G302" s="75">
        <v>10</v>
      </c>
      <c r="H302" s="19" t="s">
        <v>306</v>
      </c>
      <c r="I302" s="61" t="s">
        <v>502</v>
      </c>
    </row>
    <row r="303" spans="1:9" x14ac:dyDescent="0.15">
      <c r="A303" s="80"/>
      <c r="B303" s="74"/>
      <c r="C303" s="74"/>
      <c r="D303" s="74"/>
      <c r="E303" s="74"/>
      <c r="F303" s="74"/>
      <c r="G303" s="77"/>
      <c r="H303" s="17" t="s">
        <v>307</v>
      </c>
      <c r="I303" s="63"/>
    </row>
    <row r="304" spans="1:9" ht="27" x14ac:dyDescent="0.15">
      <c r="A304" s="80"/>
      <c r="B304" s="3" t="s">
        <v>308</v>
      </c>
      <c r="C304" s="3" t="s">
        <v>463</v>
      </c>
      <c r="D304" s="3" t="s">
        <v>405</v>
      </c>
      <c r="E304" s="3" t="s">
        <v>404</v>
      </c>
      <c r="F304" s="3"/>
      <c r="G304" s="30">
        <v>5</v>
      </c>
      <c r="H304" s="18" t="s">
        <v>309</v>
      </c>
      <c r="I304" s="39"/>
    </row>
    <row r="305" spans="1:9" x14ac:dyDescent="0.15">
      <c r="A305" s="80"/>
      <c r="B305" s="72" t="s">
        <v>310</v>
      </c>
      <c r="C305" s="72" t="s">
        <v>463</v>
      </c>
      <c r="D305" s="72" t="s">
        <v>405</v>
      </c>
      <c r="E305" s="72" t="s">
        <v>404</v>
      </c>
      <c r="F305" s="72"/>
      <c r="G305" s="75">
        <v>10</v>
      </c>
      <c r="H305" s="19" t="s">
        <v>312</v>
      </c>
      <c r="I305" s="61" t="s">
        <v>502</v>
      </c>
    </row>
    <row r="306" spans="1:9" x14ac:dyDescent="0.15">
      <c r="A306" s="80"/>
      <c r="B306" s="73"/>
      <c r="C306" s="73"/>
      <c r="D306" s="73"/>
      <c r="E306" s="73"/>
      <c r="F306" s="73"/>
      <c r="G306" s="77"/>
      <c r="H306" s="17" t="s">
        <v>313</v>
      </c>
      <c r="I306" s="63"/>
    </row>
    <row r="307" spans="1:9" x14ac:dyDescent="0.15">
      <c r="A307" s="80"/>
      <c r="B307" s="74"/>
      <c r="C307" s="74"/>
      <c r="D307" s="74"/>
      <c r="E307" s="74"/>
      <c r="F307" s="74"/>
      <c r="G307" s="30">
        <v>8</v>
      </c>
      <c r="H307" s="17" t="s">
        <v>311</v>
      </c>
      <c r="I307" s="39"/>
    </row>
    <row r="308" spans="1:9" s="12" customFormat="1" ht="18" customHeight="1" x14ac:dyDescent="0.15">
      <c r="A308" s="80" t="s">
        <v>450</v>
      </c>
      <c r="B308" s="66" t="s">
        <v>444</v>
      </c>
      <c r="C308" s="67"/>
      <c r="D308" s="67"/>
      <c r="E308" s="67"/>
      <c r="F308" s="68"/>
      <c r="G308" s="11">
        <f>G309+G312</f>
        <v>134</v>
      </c>
      <c r="H308" s="36"/>
      <c r="I308" s="37"/>
    </row>
    <row r="309" spans="1:9" s="12" customFormat="1" ht="18" customHeight="1" x14ac:dyDescent="0.15">
      <c r="A309" s="80"/>
      <c r="B309" s="66" t="s">
        <v>407</v>
      </c>
      <c r="C309" s="67"/>
      <c r="D309" s="67"/>
      <c r="E309" s="67"/>
      <c r="F309" s="68"/>
      <c r="G309" s="11">
        <v>10</v>
      </c>
      <c r="H309" s="42"/>
      <c r="I309" s="37"/>
    </row>
    <row r="310" spans="1:9" x14ac:dyDescent="0.15">
      <c r="A310" s="80"/>
      <c r="B310" s="72" t="s">
        <v>434</v>
      </c>
      <c r="C310" s="72" t="s">
        <v>463</v>
      </c>
      <c r="D310" s="72" t="s">
        <v>405</v>
      </c>
      <c r="E310" s="72" t="s">
        <v>404</v>
      </c>
      <c r="F310" s="72"/>
      <c r="G310" s="75">
        <v>10</v>
      </c>
      <c r="H310" s="19" t="s">
        <v>314</v>
      </c>
      <c r="I310" s="61" t="s">
        <v>502</v>
      </c>
    </row>
    <row r="311" spans="1:9" x14ac:dyDescent="0.15">
      <c r="A311" s="80"/>
      <c r="B311" s="74"/>
      <c r="C311" s="74"/>
      <c r="D311" s="74"/>
      <c r="E311" s="74"/>
      <c r="F311" s="74"/>
      <c r="G311" s="77"/>
      <c r="H311" s="17" t="s">
        <v>315</v>
      </c>
      <c r="I311" s="63"/>
    </row>
    <row r="312" spans="1:9" s="14" customFormat="1" ht="18" customHeight="1" x14ac:dyDescent="0.15">
      <c r="A312" s="80"/>
      <c r="B312" s="66" t="s">
        <v>414</v>
      </c>
      <c r="C312" s="67"/>
      <c r="D312" s="67"/>
      <c r="E312" s="67"/>
      <c r="F312" s="68"/>
      <c r="G312" s="13">
        <f>SUM(G313:G331)</f>
        <v>124</v>
      </c>
      <c r="H312" s="44"/>
      <c r="I312" s="37"/>
    </row>
    <row r="313" spans="1:9" ht="27" x14ac:dyDescent="0.15">
      <c r="A313" s="80"/>
      <c r="B313" s="3" t="s">
        <v>316</v>
      </c>
      <c r="C313" s="3" t="s">
        <v>463</v>
      </c>
      <c r="D313" s="3" t="s">
        <v>405</v>
      </c>
      <c r="E313" s="3" t="s">
        <v>404</v>
      </c>
      <c r="F313" s="3"/>
      <c r="G313" s="30">
        <v>20</v>
      </c>
      <c r="H313" s="19" t="s">
        <v>317</v>
      </c>
      <c r="I313" s="39"/>
    </row>
    <row r="314" spans="1:9" x14ac:dyDescent="0.15">
      <c r="A314" s="80"/>
      <c r="B314" s="72" t="s">
        <v>318</v>
      </c>
      <c r="C314" s="72" t="s">
        <v>463</v>
      </c>
      <c r="D314" s="72" t="s">
        <v>405</v>
      </c>
      <c r="E314" s="72" t="s">
        <v>404</v>
      </c>
      <c r="F314" s="72"/>
      <c r="G314" s="75">
        <v>10</v>
      </c>
      <c r="H314" s="19" t="s">
        <v>319</v>
      </c>
      <c r="I314" s="61" t="s">
        <v>502</v>
      </c>
    </row>
    <row r="315" spans="1:9" x14ac:dyDescent="0.15">
      <c r="A315" s="80"/>
      <c r="B315" s="74"/>
      <c r="C315" s="74"/>
      <c r="D315" s="74"/>
      <c r="E315" s="74"/>
      <c r="F315" s="74"/>
      <c r="G315" s="77"/>
      <c r="H315" s="17" t="s">
        <v>320</v>
      </c>
      <c r="I315" s="63"/>
    </row>
    <row r="316" spans="1:9" ht="27" x14ac:dyDescent="0.15">
      <c r="A316" s="80"/>
      <c r="B316" s="3" t="s">
        <v>321</v>
      </c>
      <c r="C316" s="3" t="s">
        <v>463</v>
      </c>
      <c r="D316" s="3" t="s">
        <v>405</v>
      </c>
      <c r="E316" s="3" t="s">
        <v>404</v>
      </c>
      <c r="F316" s="3"/>
      <c r="G316" s="30">
        <v>5</v>
      </c>
      <c r="H316" s="17" t="s">
        <v>322</v>
      </c>
      <c r="I316" s="39"/>
    </row>
    <row r="317" spans="1:9" x14ac:dyDescent="0.15">
      <c r="A317" s="80"/>
      <c r="B317" s="72" t="s">
        <v>323</v>
      </c>
      <c r="C317" s="72" t="s">
        <v>463</v>
      </c>
      <c r="D317" s="72" t="s">
        <v>405</v>
      </c>
      <c r="E317" s="72" t="s">
        <v>404</v>
      </c>
      <c r="F317" s="72"/>
      <c r="G317" s="30">
        <v>5</v>
      </c>
      <c r="H317" s="15" t="s">
        <v>325</v>
      </c>
      <c r="I317" s="39"/>
    </row>
    <row r="318" spans="1:9" x14ac:dyDescent="0.15">
      <c r="A318" s="80"/>
      <c r="B318" s="74"/>
      <c r="C318" s="74"/>
      <c r="D318" s="74"/>
      <c r="E318" s="74"/>
      <c r="F318" s="74"/>
      <c r="G318" s="30">
        <v>10</v>
      </c>
      <c r="H318" s="19" t="s">
        <v>324</v>
      </c>
      <c r="I318" s="39"/>
    </row>
    <row r="319" spans="1:9" x14ac:dyDescent="0.15">
      <c r="A319" s="80"/>
      <c r="B319" s="72" t="s">
        <v>326</v>
      </c>
      <c r="C319" s="72" t="s">
        <v>465</v>
      </c>
      <c r="D319" s="72" t="s">
        <v>405</v>
      </c>
      <c r="E319" s="72" t="s">
        <v>404</v>
      </c>
      <c r="F319" s="72"/>
      <c r="G319" s="75">
        <v>10</v>
      </c>
      <c r="H319" s="19" t="s">
        <v>327</v>
      </c>
      <c r="I319" s="61" t="s">
        <v>502</v>
      </c>
    </row>
    <row r="320" spans="1:9" x14ac:dyDescent="0.15">
      <c r="A320" s="80"/>
      <c r="B320" s="74"/>
      <c r="C320" s="74"/>
      <c r="D320" s="74"/>
      <c r="E320" s="74"/>
      <c r="F320" s="74"/>
      <c r="G320" s="77"/>
      <c r="H320" s="18" t="s">
        <v>328</v>
      </c>
      <c r="I320" s="63"/>
    </row>
    <row r="321" spans="1:9" x14ac:dyDescent="0.15">
      <c r="A321" s="80"/>
      <c r="B321" s="72" t="s">
        <v>329</v>
      </c>
      <c r="C321" s="72" t="s">
        <v>463</v>
      </c>
      <c r="D321" s="72" t="s">
        <v>405</v>
      </c>
      <c r="E321" s="72" t="s">
        <v>404</v>
      </c>
      <c r="F321" s="72"/>
      <c r="G321" s="75">
        <v>15</v>
      </c>
      <c r="H321" s="19" t="s">
        <v>330</v>
      </c>
      <c r="I321" s="61" t="s">
        <v>502</v>
      </c>
    </row>
    <row r="322" spans="1:9" x14ac:dyDescent="0.15">
      <c r="A322" s="80"/>
      <c r="B322" s="73"/>
      <c r="C322" s="73"/>
      <c r="D322" s="73"/>
      <c r="E322" s="73"/>
      <c r="F322" s="73"/>
      <c r="G322" s="76"/>
      <c r="H322" s="18" t="s">
        <v>331</v>
      </c>
      <c r="I322" s="62"/>
    </row>
    <row r="323" spans="1:9" x14ac:dyDescent="0.15">
      <c r="A323" s="80"/>
      <c r="B323" s="74"/>
      <c r="C323" s="74"/>
      <c r="D323" s="74"/>
      <c r="E323" s="74"/>
      <c r="F323" s="74"/>
      <c r="G323" s="77"/>
      <c r="H323" s="17" t="s">
        <v>332</v>
      </c>
      <c r="I323" s="63"/>
    </row>
    <row r="324" spans="1:9" s="6" customFormat="1" x14ac:dyDescent="0.15">
      <c r="A324" s="80"/>
      <c r="B324" s="72" t="s">
        <v>333</v>
      </c>
      <c r="C324" s="72" t="s">
        <v>463</v>
      </c>
      <c r="D324" s="72" t="s">
        <v>405</v>
      </c>
      <c r="E324" s="72" t="s">
        <v>404</v>
      </c>
      <c r="F324" s="72"/>
      <c r="G324" s="30">
        <v>10</v>
      </c>
      <c r="H324" s="18" t="s">
        <v>334</v>
      </c>
      <c r="I324" s="40"/>
    </row>
    <row r="325" spans="1:9" s="6" customFormat="1" x14ac:dyDescent="0.15">
      <c r="A325" s="80"/>
      <c r="B325" s="73"/>
      <c r="C325" s="73"/>
      <c r="D325" s="73"/>
      <c r="E325" s="73"/>
      <c r="F325" s="73"/>
      <c r="G325" s="75">
        <v>10</v>
      </c>
      <c r="H325" s="19" t="s">
        <v>335</v>
      </c>
      <c r="I325" s="61" t="s">
        <v>502</v>
      </c>
    </row>
    <row r="326" spans="1:9" s="6" customFormat="1" x14ac:dyDescent="0.15">
      <c r="A326" s="80"/>
      <c r="B326" s="74"/>
      <c r="C326" s="74"/>
      <c r="D326" s="74"/>
      <c r="E326" s="74"/>
      <c r="F326" s="74"/>
      <c r="G326" s="77"/>
      <c r="H326" s="18" t="s">
        <v>336</v>
      </c>
      <c r="I326" s="63"/>
    </row>
    <row r="327" spans="1:9" x14ac:dyDescent="0.15">
      <c r="A327" s="80"/>
      <c r="B327" s="72" t="s">
        <v>337</v>
      </c>
      <c r="C327" s="72" t="s">
        <v>463</v>
      </c>
      <c r="D327" s="72" t="s">
        <v>405</v>
      </c>
      <c r="E327" s="72" t="s">
        <v>404</v>
      </c>
      <c r="F327" s="72"/>
      <c r="G327" s="75">
        <v>15</v>
      </c>
      <c r="H327" s="19" t="s">
        <v>338</v>
      </c>
      <c r="I327" s="61" t="s">
        <v>502</v>
      </c>
    </row>
    <row r="328" spans="1:9" x14ac:dyDescent="0.15">
      <c r="A328" s="80"/>
      <c r="B328" s="73"/>
      <c r="C328" s="73"/>
      <c r="D328" s="73"/>
      <c r="E328" s="73"/>
      <c r="F328" s="73"/>
      <c r="G328" s="76"/>
      <c r="H328" s="18" t="s">
        <v>341</v>
      </c>
      <c r="I328" s="62"/>
    </row>
    <row r="329" spans="1:9" x14ac:dyDescent="0.15">
      <c r="A329" s="80"/>
      <c r="B329" s="73"/>
      <c r="C329" s="73"/>
      <c r="D329" s="73"/>
      <c r="E329" s="73"/>
      <c r="F329" s="73"/>
      <c r="G329" s="77"/>
      <c r="H329" s="17" t="s">
        <v>342</v>
      </c>
      <c r="I329" s="63"/>
    </row>
    <row r="330" spans="1:9" x14ac:dyDescent="0.15">
      <c r="A330" s="80"/>
      <c r="B330" s="73"/>
      <c r="C330" s="73"/>
      <c r="D330" s="73"/>
      <c r="E330" s="73"/>
      <c r="F330" s="73"/>
      <c r="G330" s="30">
        <v>6</v>
      </c>
      <c r="H330" s="17" t="s">
        <v>339</v>
      </c>
      <c r="I330" s="39"/>
    </row>
    <row r="331" spans="1:9" x14ac:dyDescent="0.15">
      <c r="A331" s="80"/>
      <c r="B331" s="74"/>
      <c r="C331" s="74"/>
      <c r="D331" s="74"/>
      <c r="E331" s="74"/>
      <c r="F331" s="74"/>
      <c r="G331" s="30">
        <v>8</v>
      </c>
      <c r="H331" s="15" t="s">
        <v>340</v>
      </c>
      <c r="I331" s="39"/>
    </row>
    <row r="332" spans="1:9" s="12" customFormat="1" ht="14.25" x14ac:dyDescent="0.15">
      <c r="A332" s="80" t="s">
        <v>449</v>
      </c>
      <c r="B332" s="66" t="s">
        <v>445</v>
      </c>
      <c r="C332" s="67"/>
      <c r="D332" s="67"/>
      <c r="E332" s="67"/>
      <c r="F332" s="68"/>
      <c r="G332" s="11">
        <f>G333+G335</f>
        <v>171</v>
      </c>
      <c r="H332" s="36"/>
      <c r="I332" s="37"/>
    </row>
    <row r="333" spans="1:9" s="12" customFormat="1" ht="14.25" x14ac:dyDescent="0.15">
      <c r="A333" s="80"/>
      <c r="B333" s="66" t="s">
        <v>407</v>
      </c>
      <c r="C333" s="67"/>
      <c r="D333" s="67"/>
      <c r="E333" s="67"/>
      <c r="F333" s="68"/>
      <c r="G333" s="11">
        <v>5</v>
      </c>
      <c r="H333" s="36"/>
      <c r="I333" s="37"/>
    </row>
    <row r="334" spans="1:9" ht="27" x14ac:dyDescent="0.15">
      <c r="A334" s="80"/>
      <c r="B334" s="3" t="s">
        <v>435</v>
      </c>
      <c r="C334" s="3" t="s">
        <v>463</v>
      </c>
      <c r="D334" s="3" t="s">
        <v>405</v>
      </c>
      <c r="E334" s="3" t="s">
        <v>404</v>
      </c>
      <c r="F334" s="3"/>
      <c r="G334" s="30">
        <v>5</v>
      </c>
      <c r="H334" s="15" t="s">
        <v>343</v>
      </c>
      <c r="I334" s="39"/>
    </row>
    <row r="335" spans="1:9" s="14" customFormat="1" x14ac:dyDescent="0.15">
      <c r="A335" s="80"/>
      <c r="B335" s="66" t="s">
        <v>414</v>
      </c>
      <c r="C335" s="67"/>
      <c r="D335" s="67"/>
      <c r="E335" s="67"/>
      <c r="F335" s="68"/>
      <c r="G335" s="13">
        <f>SUM(G336:G357)</f>
        <v>166</v>
      </c>
      <c r="H335" s="43"/>
      <c r="I335" s="37"/>
    </row>
    <row r="336" spans="1:9" x14ac:dyDescent="0.15">
      <c r="A336" s="80"/>
      <c r="B336" s="72" t="s">
        <v>344</v>
      </c>
      <c r="C336" s="72" t="s">
        <v>463</v>
      </c>
      <c r="D336" s="72" t="s">
        <v>405</v>
      </c>
      <c r="E336" s="72" t="s">
        <v>404</v>
      </c>
      <c r="F336" s="72"/>
      <c r="G336" s="75">
        <v>10</v>
      </c>
      <c r="H336" s="19" t="s">
        <v>346</v>
      </c>
      <c r="I336" s="61" t="s">
        <v>502</v>
      </c>
    </row>
    <row r="337" spans="1:9" x14ac:dyDescent="0.15">
      <c r="A337" s="80"/>
      <c r="B337" s="73"/>
      <c r="C337" s="73"/>
      <c r="D337" s="73"/>
      <c r="E337" s="73"/>
      <c r="F337" s="73"/>
      <c r="G337" s="77"/>
      <c r="H337" s="17" t="s">
        <v>347</v>
      </c>
      <c r="I337" s="63"/>
    </row>
    <row r="338" spans="1:9" x14ac:dyDescent="0.15">
      <c r="A338" s="80"/>
      <c r="B338" s="74"/>
      <c r="C338" s="74"/>
      <c r="D338" s="74"/>
      <c r="E338" s="74"/>
      <c r="F338" s="74"/>
      <c r="G338" s="30">
        <v>6</v>
      </c>
      <c r="H338" s="17" t="s">
        <v>345</v>
      </c>
      <c r="I338" s="39"/>
    </row>
    <row r="339" spans="1:9" ht="27" x14ac:dyDescent="0.15">
      <c r="A339" s="80"/>
      <c r="B339" s="3" t="s">
        <v>348</v>
      </c>
      <c r="C339" s="3" t="s">
        <v>463</v>
      </c>
      <c r="D339" s="3" t="s">
        <v>405</v>
      </c>
      <c r="E339" s="3" t="s">
        <v>404</v>
      </c>
      <c r="F339" s="3"/>
      <c r="G339" s="30">
        <v>5</v>
      </c>
      <c r="H339" s="19" t="s">
        <v>349</v>
      </c>
      <c r="I339" s="39"/>
    </row>
    <row r="340" spans="1:9" x14ac:dyDescent="0.15">
      <c r="A340" s="80"/>
      <c r="B340" s="72" t="s">
        <v>350</v>
      </c>
      <c r="C340" s="72" t="s">
        <v>463</v>
      </c>
      <c r="D340" s="72" t="s">
        <v>405</v>
      </c>
      <c r="E340" s="72" t="s">
        <v>404</v>
      </c>
      <c r="F340" s="72"/>
      <c r="G340" s="75">
        <v>20</v>
      </c>
      <c r="H340" s="19" t="s">
        <v>352</v>
      </c>
      <c r="I340" s="61"/>
    </row>
    <row r="341" spans="1:9" x14ac:dyDescent="0.15">
      <c r="A341" s="80"/>
      <c r="B341" s="73"/>
      <c r="C341" s="73"/>
      <c r="D341" s="73"/>
      <c r="E341" s="73"/>
      <c r="F341" s="73"/>
      <c r="G341" s="76"/>
      <c r="H341" s="18" t="s">
        <v>353</v>
      </c>
      <c r="I341" s="62"/>
    </row>
    <row r="342" spans="1:9" x14ac:dyDescent="0.15">
      <c r="A342" s="80"/>
      <c r="B342" s="73"/>
      <c r="C342" s="73"/>
      <c r="D342" s="73"/>
      <c r="E342" s="73"/>
      <c r="F342" s="73"/>
      <c r="G342" s="76"/>
      <c r="H342" s="18" t="s">
        <v>354</v>
      </c>
      <c r="I342" s="62"/>
    </row>
    <row r="343" spans="1:9" x14ac:dyDescent="0.15">
      <c r="A343" s="80"/>
      <c r="B343" s="73"/>
      <c r="C343" s="73"/>
      <c r="D343" s="73"/>
      <c r="E343" s="73"/>
      <c r="F343" s="73"/>
      <c r="G343" s="76"/>
      <c r="H343" s="18" t="s">
        <v>355</v>
      </c>
      <c r="I343" s="62"/>
    </row>
    <row r="344" spans="1:9" x14ac:dyDescent="0.15">
      <c r="A344" s="80"/>
      <c r="B344" s="73"/>
      <c r="C344" s="73"/>
      <c r="D344" s="73"/>
      <c r="E344" s="73"/>
      <c r="F344" s="73"/>
      <c r="G344" s="77"/>
      <c r="H344" s="18" t="s">
        <v>356</v>
      </c>
      <c r="I344" s="63"/>
    </row>
    <row r="345" spans="1:9" x14ac:dyDescent="0.15">
      <c r="A345" s="80"/>
      <c r="B345" s="73"/>
      <c r="C345" s="73"/>
      <c r="D345" s="73"/>
      <c r="E345" s="73"/>
      <c r="F345" s="73"/>
      <c r="G345" s="75">
        <v>20</v>
      </c>
      <c r="H345" s="19" t="s">
        <v>351</v>
      </c>
      <c r="I345" s="61" t="s">
        <v>502</v>
      </c>
    </row>
    <row r="346" spans="1:9" x14ac:dyDescent="0.15">
      <c r="A346" s="80"/>
      <c r="B346" s="73"/>
      <c r="C346" s="73"/>
      <c r="D346" s="73"/>
      <c r="E346" s="73"/>
      <c r="F346" s="73"/>
      <c r="G346" s="76"/>
      <c r="H346" s="18" t="s">
        <v>357</v>
      </c>
      <c r="I346" s="62"/>
    </row>
    <row r="347" spans="1:9" x14ac:dyDescent="0.15">
      <c r="A347" s="80"/>
      <c r="B347" s="73"/>
      <c r="C347" s="73"/>
      <c r="D347" s="73"/>
      <c r="E347" s="73"/>
      <c r="F347" s="73"/>
      <c r="G347" s="76"/>
      <c r="H347" s="18" t="s">
        <v>359</v>
      </c>
      <c r="I347" s="62"/>
    </row>
    <row r="348" spans="1:9" x14ac:dyDescent="0.15">
      <c r="A348" s="80"/>
      <c r="B348" s="73"/>
      <c r="C348" s="73"/>
      <c r="D348" s="73"/>
      <c r="E348" s="73"/>
      <c r="F348" s="73"/>
      <c r="G348" s="77"/>
      <c r="H348" s="17" t="s">
        <v>360</v>
      </c>
      <c r="I348" s="63"/>
    </row>
    <row r="349" spans="1:9" x14ac:dyDescent="0.15">
      <c r="A349" s="80"/>
      <c r="B349" s="74"/>
      <c r="C349" s="74"/>
      <c r="D349" s="74"/>
      <c r="E349" s="74"/>
      <c r="F349" s="74"/>
      <c r="G349" s="30">
        <v>10</v>
      </c>
      <c r="H349" s="18" t="s">
        <v>358</v>
      </c>
      <c r="I349" s="39"/>
    </row>
    <row r="350" spans="1:9" x14ac:dyDescent="0.15">
      <c r="A350" s="80"/>
      <c r="B350" s="72" t="s">
        <v>361</v>
      </c>
      <c r="C350" s="72" t="s">
        <v>463</v>
      </c>
      <c r="D350" s="72" t="s">
        <v>405</v>
      </c>
      <c r="E350" s="72" t="s">
        <v>404</v>
      </c>
      <c r="F350" s="72"/>
      <c r="G350" s="75">
        <v>30</v>
      </c>
      <c r="H350" s="19" t="s">
        <v>363</v>
      </c>
      <c r="I350" s="61" t="s">
        <v>502</v>
      </c>
    </row>
    <row r="351" spans="1:9" x14ac:dyDescent="0.15">
      <c r="A351" s="80"/>
      <c r="B351" s="73"/>
      <c r="C351" s="73"/>
      <c r="D351" s="73"/>
      <c r="E351" s="73"/>
      <c r="F351" s="73"/>
      <c r="G351" s="76"/>
      <c r="H351" s="18" t="s">
        <v>364</v>
      </c>
      <c r="I351" s="62"/>
    </row>
    <row r="352" spans="1:9" x14ac:dyDescent="0.15">
      <c r="A352" s="80"/>
      <c r="B352" s="73"/>
      <c r="C352" s="73"/>
      <c r="D352" s="73"/>
      <c r="E352" s="73"/>
      <c r="F352" s="73"/>
      <c r="G352" s="76"/>
      <c r="H352" s="18" t="s">
        <v>365</v>
      </c>
      <c r="I352" s="62"/>
    </row>
    <row r="353" spans="1:9" x14ac:dyDescent="0.15">
      <c r="A353" s="80"/>
      <c r="B353" s="73"/>
      <c r="C353" s="73"/>
      <c r="D353" s="73"/>
      <c r="E353" s="73"/>
      <c r="F353" s="73"/>
      <c r="G353" s="76"/>
      <c r="H353" s="18" t="s">
        <v>366</v>
      </c>
      <c r="I353" s="62"/>
    </row>
    <row r="354" spans="1:9" x14ac:dyDescent="0.15">
      <c r="A354" s="80"/>
      <c r="B354" s="73"/>
      <c r="C354" s="73"/>
      <c r="D354" s="73"/>
      <c r="E354" s="73"/>
      <c r="F354" s="73"/>
      <c r="G354" s="76"/>
      <c r="H354" s="18" t="s">
        <v>367</v>
      </c>
      <c r="I354" s="62"/>
    </row>
    <row r="355" spans="1:9" x14ac:dyDescent="0.15">
      <c r="A355" s="80"/>
      <c r="B355" s="73"/>
      <c r="C355" s="73"/>
      <c r="D355" s="73"/>
      <c r="E355" s="73"/>
      <c r="F355" s="73"/>
      <c r="G355" s="77"/>
      <c r="H355" s="17" t="s">
        <v>368</v>
      </c>
      <c r="I355" s="63"/>
    </row>
    <row r="356" spans="1:9" x14ac:dyDescent="0.15">
      <c r="A356" s="80"/>
      <c r="B356" s="73"/>
      <c r="C356" s="73"/>
      <c r="D356" s="73"/>
      <c r="E356" s="73"/>
      <c r="F356" s="73"/>
      <c r="G356" s="56">
        <v>15</v>
      </c>
      <c r="H356" s="18" t="s">
        <v>536</v>
      </c>
      <c r="I356" s="57"/>
    </row>
    <row r="357" spans="1:9" x14ac:dyDescent="0.15">
      <c r="A357" s="80"/>
      <c r="B357" s="74"/>
      <c r="C357" s="74"/>
      <c r="D357" s="74"/>
      <c r="E357" s="74"/>
      <c r="F357" s="74"/>
      <c r="G357" s="30">
        <v>50</v>
      </c>
      <c r="H357" s="17" t="s">
        <v>362</v>
      </c>
      <c r="I357" s="39"/>
    </row>
    <row r="358" spans="1:9" s="12" customFormat="1" ht="14.25" x14ac:dyDescent="0.15">
      <c r="A358" s="16"/>
      <c r="B358" s="66" t="s">
        <v>446</v>
      </c>
      <c r="C358" s="67"/>
      <c r="D358" s="67"/>
      <c r="E358" s="67"/>
      <c r="F358" s="68"/>
      <c r="G358" s="11">
        <f>G359</f>
        <v>153</v>
      </c>
      <c r="H358" s="36"/>
      <c r="I358" s="37"/>
    </row>
    <row r="359" spans="1:9" s="14" customFormat="1" x14ac:dyDescent="0.15">
      <c r="A359" s="80"/>
      <c r="B359" s="66" t="s">
        <v>414</v>
      </c>
      <c r="C359" s="67"/>
      <c r="D359" s="67"/>
      <c r="E359" s="67"/>
      <c r="F359" s="68"/>
      <c r="G359" s="13">
        <f>SUM(G360:G381)</f>
        <v>153</v>
      </c>
      <c r="H359" s="44"/>
      <c r="I359" s="37"/>
    </row>
    <row r="360" spans="1:9" s="14" customFormat="1" x14ac:dyDescent="0.15">
      <c r="A360" s="80"/>
      <c r="B360" s="72" t="s">
        <v>436</v>
      </c>
      <c r="C360" s="72" t="s">
        <v>463</v>
      </c>
      <c r="D360" s="72" t="s">
        <v>405</v>
      </c>
      <c r="E360" s="72" t="s">
        <v>404</v>
      </c>
      <c r="F360" s="72"/>
      <c r="G360" s="75">
        <v>10</v>
      </c>
      <c r="H360" s="19" t="s">
        <v>369</v>
      </c>
      <c r="I360" s="61" t="s">
        <v>502</v>
      </c>
    </row>
    <row r="361" spans="1:9" s="14" customFormat="1" x14ac:dyDescent="0.15">
      <c r="A361" s="80"/>
      <c r="B361" s="74"/>
      <c r="C361" s="74"/>
      <c r="D361" s="74"/>
      <c r="E361" s="74"/>
      <c r="F361" s="74"/>
      <c r="G361" s="77"/>
      <c r="H361" s="17" t="s">
        <v>370</v>
      </c>
      <c r="I361" s="63"/>
    </row>
    <row r="362" spans="1:9" x14ac:dyDescent="0.15">
      <c r="A362" s="80"/>
      <c r="B362" s="72" t="s">
        <v>371</v>
      </c>
      <c r="C362" s="72" t="s">
        <v>463</v>
      </c>
      <c r="D362" s="72" t="s">
        <v>405</v>
      </c>
      <c r="E362" s="72" t="s">
        <v>404</v>
      </c>
      <c r="F362" s="72"/>
      <c r="G362" s="30">
        <v>5</v>
      </c>
      <c r="H362" s="15" t="s">
        <v>372</v>
      </c>
      <c r="I362" s="39"/>
    </row>
    <row r="363" spans="1:9" x14ac:dyDescent="0.15">
      <c r="A363" s="80"/>
      <c r="B363" s="74"/>
      <c r="C363" s="74"/>
      <c r="D363" s="74"/>
      <c r="E363" s="74"/>
      <c r="F363" s="74"/>
      <c r="G363" s="30">
        <v>6</v>
      </c>
      <c r="H363" s="19" t="s">
        <v>373</v>
      </c>
      <c r="I363" s="39"/>
    </row>
    <row r="364" spans="1:9" x14ac:dyDescent="0.15">
      <c r="A364" s="80"/>
      <c r="B364" s="72" t="s">
        <v>374</v>
      </c>
      <c r="C364" s="72" t="s">
        <v>463</v>
      </c>
      <c r="D364" s="72" t="s">
        <v>405</v>
      </c>
      <c r="E364" s="72" t="s">
        <v>404</v>
      </c>
      <c r="F364" s="72"/>
      <c r="G364" s="75">
        <v>15</v>
      </c>
      <c r="H364" s="19" t="s">
        <v>375</v>
      </c>
      <c r="I364" s="61" t="s">
        <v>502</v>
      </c>
    </row>
    <row r="365" spans="1:9" x14ac:dyDescent="0.15">
      <c r="A365" s="80"/>
      <c r="B365" s="73"/>
      <c r="C365" s="73"/>
      <c r="D365" s="73"/>
      <c r="E365" s="73"/>
      <c r="F365" s="73"/>
      <c r="G365" s="76"/>
      <c r="H365" s="18" t="s">
        <v>376</v>
      </c>
      <c r="I365" s="62"/>
    </row>
    <row r="366" spans="1:9" x14ac:dyDescent="0.15">
      <c r="A366" s="80"/>
      <c r="B366" s="74"/>
      <c r="C366" s="74"/>
      <c r="D366" s="74"/>
      <c r="E366" s="74"/>
      <c r="F366" s="74"/>
      <c r="G366" s="77"/>
      <c r="H366" s="17" t="s">
        <v>377</v>
      </c>
      <c r="I366" s="63"/>
    </row>
    <row r="367" spans="1:9" ht="27" x14ac:dyDescent="0.15">
      <c r="A367" s="80"/>
      <c r="B367" s="3" t="s">
        <v>378</v>
      </c>
      <c r="C367" s="3" t="s">
        <v>463</v>
      </c>
      <c r="D367" s="3" t="s">
        <v>405</v>
      </c>
      <c r="E367" s="3" t="s">
        <v>404</v>
      </c>
      <c r="F367" s="3"/>
      <c r="G367" s="30">
        <v>15</v>
      </c>
      <c r="H367" s="17" t="s">
        <v>379</v>
      </c>
      <c r="I367" s="39"/>
    </row>
    <row r="368" spans="1:9" ht="27" x14ac:dyDescent="0.15">
      <c r="A368" s="80"/>
      <c r="B368" s="3" t="s">
        <v>380</v>
      </c>
      <c r="C368" s="3" t="s">
        <v>463</v>
      </c>
      <c r="D368" s="3" t="s">
        <v>405</v>
      </c>
      <c r="E368" s="3" t="s">
        <v>404</v>
      </c>
      <c r="F368" s="3"/>
      <c r="G368" s="30">
        <v>5</v>
      </c>
      <c r="H368" s="15" t="s">
        <v>381</v>
      </c>
      <c r="I368" s="39"/>
    </row>
    <row r="369" spans="1:9" ht="27" x14ac:dyDescent="0.15">
      <c r="A369" s="80"/>
      <c r="B369" s="3" t="s">
        <v>382</v>
      </c>
      <c r="C369" s="3" t="s">
        <v>463</v>
      </c>
      <c r="D369" s="3" t="s">
        <v>405</v>
      </c>
      <c r="E369" s="3" t="s">
        <v>404</v>
      </c>
      <c r="F369" s="3"/>
      <c r="G369" s="30">
        <v>6</v>
      </c>
      <c r="H369" s="19" t="s">
        <v>383</v>
      </c>
      <c r="I369" s="39"/>
    </row>
    <row r="370" spans="1:9" x14ac:dyDescent="0.15">
      <c r="A370" s="80"/>
      <c r="B370" s="72" t="s">
        <v>384</v>
      </c>
      <c r="C370" s="72" t="s">
        <v>463</v>
      </c>
      <c r="D370" s="72" t="s">
        <v>405</v>
      </c>
      <c r="E370" s="72" t="s">
        <v>404</v>
      </c>
      <c r="F370" s="72"/>
      <c r="G370" s="75">
        <v>10</v>
      </c>
      <c r="H370" s="19" t="s">
        <v>385</v>
      </c>
      <c r="I370" s="45"/>
    </row>
    <row r="371" spans="1:9" x14ac:dyDescent="0.15">
      <c r="A371" s="80"/>
      <c r="B371" s="73"/>
      <c r="C371" s="73"/>
      <c r="D371" s="73"/>
      <c r="E371" s="73"/>
      <c r="F371" s="73"/>
      <c r="G371" s="77"/>
      <c r="H371" s="17" t="s">
        <v>386</v>
      </c>
      <c r="I371" s="45"/>
    </row>
    <row r="372" spans="1:9" x14ac:dyDescent="0.15">
      <c r="A372" s="80"/>
      <c r="B372" s="73"/>
      <c r="C372" s="73"/>
      <c r="D372" s="73"/>
      <c r="E372" s="73"/>
      <c r="F372" s="73"/>
      <c r="G372" s="30">
        <v>10</v>
      </c>
      <c r="H372" s="15" t="s">
        <v>508</v>
      </c>
      <c r="I372" s="45"/>
    </row>
    <row r="373" spans="1:9" x14ac:dyDescent="0.15">
      <c r="A373" s="80"/>
      <c r="B373" s="74"/>
      <c r="C373" s="74"/>
      <c r="D373" s="74"/>
      <c r="E373" s="74"/>
      <c r="F373" s="74"/>
      <c r="G373" s="30">
        <v>20</v>
      </c>
      <c r="H373" s="15" t="s">
        <v>508</v>
      </c>
      <c r="I373" s="39"/>
    </row>
    <row r="374" spans="1:9" s="4" customFormat="1" x14ac:dyDescent="0.15">
      <c r="A374" s="80"/>
      <c r="B374" s="72" t="s">
        <v>387</v>
      </c>
      <c r="C374" s="72" t="s">
        <v>463</v>
      </c>
      <c r="D374" s="72" t="s">
        <v>405</v>
      </c>
      <c r="E374" s="72" t="s">
        <v>404</v>
      </c>
      <c r="F374" s="72"/>
      <c r="G374" s="75">
        <v>15</v>
      </c>
      <c r="H374" s="19" t="s">
        <v>388</v>
      </c>
      <c r="I374" s="61" t="s">
        <v>502</v>
      </c>
    </row>
    <row r="375" spans="1:9" x14ac:dyDescent="0.15">
      <c r="A375" s="80"/>
      <c r="B375" s="73"/>
      <c r="C375" s="73"/>
      <c r="D375" s="73"/>
      <c r="E375" s="73"/>
      <c r="F375" s="73"/>
      <c r="G375" s="76"/>
      <c r="H375" s="18" t="s">
        <v>389</v>
      </c>
      <c r="I375" s="62"/>
    </row>
    <row r="376" spans="1:9" x14ac:dyDescent="0.15">
      <c r="A376" s="80"/>
      <c r="B376" s="73"/>
      <c r="C376" s="73"/>
      <c r="D376" s="73"/>
      <c r="E376" s="73"/>
      <c r="F376" s="73"/>
      <c r="G376" s="77"/>
      <c r="H376" s="17" t="s">
        <v>391</v>
      </c>
      <c r="I376" s="63"/>
    </row>
    <row r="377" spans="1:9" x14ac:dyDescent="0.15">
      <c r="A377" s="80"/>
      <c r="B377" s="74"/>
      <c r="C377" s="74"/>
      <c r="D377" s="74"/>
      <c r="E377" s="74"/>
      <c r="F377" s="74"/>
      <c r="G377" s="30">
        <v>6</v>
      </c>
      <c r="H377" s="18" t="s">
        <v>390</v>
      </c>
      <c r="I377" s="39"/>
    </row>
    <row r="378" spans="1:9" x14ac:dyDescent="0.15">
      <c r="A378" s="80"/>
      <c r="B378" s="72" t="s">
        <v>392</v>
      </c>
      <c r="C378" s="72" t="s">
        <v>463</v>
      </c>
      <c r="D378" s="72" t="s">
        <v>405</v>
      </c>
      <c r="E378" s="72" t="s">
        <v>404</v>
      </c>
      <c r="F378" s="72"/>
      <c r="G378" s="75">
        <v>10</v>
      </c>
      <c r="H378" s="19" t="s">
        <v>395</v>
      </c>
      <c r="I378" s="61" t="s">
        <v>506</v>
      </c>
    </row>
    <row r="379" spans="1:9" x14ac:dyDescent="0.15">
      <c r="A379" s="80"/>
      <c r="B379" s="73"/>
      <c r="C379" s="73"/>
      <c r="D379" s="73"/>
      <c r="E379" s="73"/>
      <c r="F379" s="73"/>
      <c r="G379" s="77"/>
      <c r="H379" s="17" t="s">
        <v>396</v>
      </c>
      <c r="I379" s="63"/>
    </row>
    <row r="380" spans="1:9" x14ac:dyDescent="0.15">
      <c r="A380" s="80"/>
      <c r="B380" s="73"/>
      <c r="C380" s="73"/>
      <c r="D380" s="73"/>
      <c r="E380" s="73"/>
      <c r="F380" s="73"/>
      <c r="G380" s="30">
        <v>10</v>
      </c>
      <c r="H380" s="17" t="s">
        <v>393</v>
      </c>
      <c r="I380" s="39"/>
    </row>
    <row r="381" spans="1:9" x14ac:dyDescent="0.15">
      <c r="A381" s="80"/>
      <c r="B381" s="74"/>
      <c r="C381" s="74"/>
      <c r="D381" s="74"/>
      <c r="E381" s="74"/>
      <c r="F381" s="74"/>
      <c r="G381" s="30">
        <v>10</v>
      </c>
      <c r="H381" s="15" t="s">
        <v>394</v>
      </c>
      <c r="I381" s="39"/>
    </row>
    <row r="382" spans="1:9" s="12" customFormat="1" ht="14.25" x14ac:dyDescent="0.15">
      <c r="A382" s="80" t="s">
        <v>448</v>
      </c>
      <c r="B382" s="66" t="s">
        <v>447</v>
      </c>
      <c r="C382" s="67"/>
      <c r="D382" s="67"/>
      <c r="E382" s="67"/>
      <c r="F382" s="68"/>
      <c r="G382" s="11">
        <f>SUM(G383:G388)</f>
        <v>145</v>
      </c>
      <c r="H382" s="36"/>
      <c r="I382" s="37"/>
    </row>
    <row r="383" spans="1:9" ht="27" x14ac:dyDescent="0.15">
      <c r="A383" s="80"/>
      <c r="B383" s="3" t="s">
        <v>437</v>
      </c>
      <c r="C383" s="3" t="s">
        <v>534</v>
      </c>
      <c r="D383" s="3" t="s">
        <v>405</v>
      </c>
      <c r="E383" s="3" t="s">
        <v>404</v>
      </c>
      <c r="F383" s="3"/>
      <c r="G383" s="30">
        <v>50</v>
      </c>
      <c r="H383" s="15" t="s">
        <v>397</v>
      </c>
      <c r="I383" s="92"/>
    </row>
    <row r="384" spans="1:9" x14ac:dyDescent="0.15">
      <c r="A384" s="80"/>
      <c r="B384" s="72" t="s">
        <v>438</v>
      </c>
      <c r="C384" s="72" t="s">
        <v>464</v>
      </c>
      <c r="D384" s="72" t="s">
        <v>405</v>
      </c>
      <c r="E384" s="72" t="s">
        <v>404</v>
      </c>
      <c r="F384" s="72"/>
      <c r="G384" s="30">
        <v>15</v>
      </c>
      <c r="H384" s="15" t="s">
        <v>398</v>
      </c>
      <c r="I384" s="93"/>
    </row>
    <row r="385" spans="1:9" x14ac:dyDescent="0.15">
      <c r="A385" s="80"/>
      <c r="B385" s="73"/>
      <c r="C385" s="73"/>
      <c r="D385" s="73"/>
      <c r="E385" s="73"/>
      <c r="F385" s="73"/>
      <c r="G385" s="30">
        <v>15</v>
      </c>
      <c r="H385" s="15" t="s">
        <v>399</v>
      </c>
      <c r="I385" s="93"/>
    </row>
    <row r="386" spans="1:9" x14ac:dyDescent="0.15">
      <c r="A386" s="80"/>
      <c r="B386" s="74"/>
      <c r="C386" s="74"/>
      <c r="D386" s="74"/>
      <c r="E386" s="74"/>
      <c r="F386" s="74"/>
      <c r="G386" s="30">
        <v>5</v>
      </c>
      <c r="H386" s="15" t="s">
        <v>400</v>
      </c>
      <c r="I386" s="93"/>
    </row>
    <row r="387" spans="1:9" x14ac:dyDescent="0.15">
      <c r="A387" s="80"/>
      <c r="B387" s="72" t="s">
        <v>439</v>
      </c>
      <c r="C387" s="72" t="s">
        <v>463</v>
      </c>
      <c r="D387" s="72" t="s">
        <v>405</v>
      </c>
      <c r="E387" s="72" t="s">
        <v>404</v>
      </c>
      <c r="F387" s="72"/>
      <c r="G387" s="30">
        <v>10</v>
      </c>
      <c r="H387" s="15" t="s">
        <v>401</v>
      </c>
      <c r="I387" s="93"/>
    </row>
    <row r="388" spans="1:9" x14ac:dyDescent="0.15">
      <c r="A388" s="80"/>
      <c r="B388" s="74"/>
      <c r="C388" s="74"/>
      <c r="D388" s="74"/>
      <c r="E388" s="74"/>
      <c r="F388" s="74"/>
      <c r="G388" s="30">
        <v>50</v>
      </c>
      <c r="H388" s="15" t="s">
        <v>402</v>
      </c>
      <c r="I388" s="94"/>
    </row>
    <row r="389" spans="1:9" s="52" customFormat="1" ht="20.25" customHeight="1" x14ac:dyDescent="0.15">
      <c r="A389" s="102" t="s">
        <v>538</v>
      </c>
      <c r="B389" s="103"/>
      <c r="C389" s="103"/>
      <c r="D389" s="103"/>
      <c r="E389" s="103"/>
      <c r="F389" s="104"/>
      <c r="G389" s="51">
        <f>G390+G395+G398+G402+G403+G404+G405+G406+G407+G408</f>
        <v>536.82000000000005</v>
      </c>
      <c r="H389" s="99"/>
      <c r="I389" s="100"/>
    </row>
    <row r="390" spans="1:9" ht="15" customHeight="1" x14ac:dyDescent="0.15">
      <c r="A390" s="83" t="s">
        <v>512</v>
      </c>
      <c r="B390" s="85" t="s">
        <v>469</v>
      </c>
      <c r="C390" s="85"/>
      <c r="D390" s="85"/>
      <c r="E390" s="85"/>
      <c r="F390" s="85"/>
      <c r="G390" s="28">
        <f>SUM(G391:G394)</f>
        <v>160.74</v>
      </c>
      <c r="H390" s="81"/>
      <c r="I390" s="82"/>
    </row>
    <row r="391" spans="1:9" ht="28.5" customHeight="1" x14ac:dyDescent="0.15">
      <c r="A391" s="84"/>
      <c r="B391" s="25" t="s">
        <v>529</v>
      </c>
      <c r="C391" s="25" t="s">
        <v>530</v>
      </c>
      <c r="D391" s="25" t="s">
        <v>487</v>
      </c>
      <c r="E391" s="26" t="s">
        <v>467</v>
      </c>
      <c r="F391" s="25" t="s">
        <v>468</v>
      </c>
      <c r="G391" s="27">
        <v>30</v>
      </c>
      <c r="H391" s="105" t="s">
        <v>493</v>
      </c>
      <c r="I391" s="106"/>
    </row>
    <row r="392" spans="1:9" ht="28.5" customHeight="1" x14ac:dyDescent="0.15">
      <c r="A392" s="84"/>
      <c r="B392" s="25" t="s">
        <v>527</v>
      </c>
      <c r="C392" s="25" t="s">
        <v>528</v>
      </c>
      <c r="D392" s="25" t="s">
        <v>487</v>
      </c>
      <c r="E392" s="26" t="s">
        <v>467</v>
      </c>
      <c r="F392" s="25" t="s">
        <v>468</v>
      </c>
      <c r="G392" s="27">
        <v>20</v>
      </c>
      <c r="H392" s="107"/>
      <c r="I392" s="108"/>
    </row>
    <row r="393" spans="1:9" ht="28.5" customHeight="1" x14ac:dyDescent="0.15">
      <c r="A393" s="84"/>
      <c r="B393" s="25" t="s">
        <v>520</v>
      </c>
      <c r="C393" s="25" t="s">
        <v>531</v>
      </c>
      <c r="D393" s="25" t="s">
        <v>488</v>
      </c>
      <c r="E393" s="26" t="s">
        <v>467</v>
      </c>
      <c r="F393" s="25" t="s">
        <v>468</v>
      </c>
      <c r="G393" s="27">
        <v>30</v>
      </c>
      <c r="H393" s="109" t="s">
        <v>494</v>
      </c>
      <c r="I393" s="110"/>
    </row>
    <row r="394" spans="1:9" ht="28.5" customHeight="1" x14ac:dyDescent="0.15">
      <c r="A394" s="84"/>
      <c r="B394" s="25" t="s">
        <v>521</v>
      </c>
      <c r="C394" s="25" t="s">
        <v>532</v>
      </c>
      <c r="D394" s="25" t="s">
        <v>487</v>
      </c>
      <c r="E394" s="26" t="s">
        <v>467</v>
      </c>
      <c r="F394" s="25" t="s">
        <v>558</v>
      </c>
      <c r="G394" s="27">
        <v>80.739999999999995</v>
      </c>
      <c r="H394" s="109" t="s">
        <v>492</v>
      </c>
      <c r="I394" s="110"/>
    </row>
    <row r="395" spans="1:9" s="29" customFormat="1" ht="18" customHeight="1" x14ac:dyDescent="0.15">
      <c r="A395" s="85" t="s">
        <v>470</v>
      </c>
      <c r="B395" s="85" t="s">
        <v>469</v>
      </c>
      <c r="C395" s="85"/>
      <c r="D395" s="85"/>
      <c r="E395" s="85"/>
      <c r="F395" s="85"/>
      <c r="G395" s="13">
        <f>SUM(G396:G397)</f>
        <v>170</v>
      </c>
      <c r="H395" s="87"/>
      <c r="I395" s="88"/>
    </row>
    <row r="396" spans="1:9" s="29" customFormat="1" ht="28.5" customHeight="1" x14ac:dyDescent="0.15">
      <c r="A396" s="85"/>
      <c r="B396" s="25" t="s">
        <v>470</v>
      </c>
      <c r="C396" s="25" t="s">
        <v>542</v>
      </c>
      <c r="D396" s="25" t="s">
        <v>560</v>
      </c>
      <c r="E396" s="26" t="s">
        <v>559</v>
      </c>
      <c r="F396" s="25" t="s">
        <v>472</v>
      </c>
      <c r="G396" s="31">
        <v>20</v>
      </c>
      <c r="H396" s="87"/>
      <c r="I396" s="88"/>
    </row>
    <row r="397" spans="1:9" s="29" customFormat="1" ht="28.5" customHeight="1" x14ac:dyDescent="0.15">
      <c r="A397" s="85"/>
      <c r="B397" s="25" t="s">
        <v>470</v>
      </c>
      <c r="C397" s="25" t="s">
        <v>501</v>
      </c>
      <c r="D397" s="25" t="s">
        <v>560</v>
      </c>
      <c r="E397" s="26" t="s">
        <v>471</v>
      </c>
      <c r="F397" s="25" t="s">
        <v>472</v>
      </c>
      <c r="G397" s="31">
        <v>150</v>
      </c>
      <c r="H397" s="87" t="s">
        <v>495</v>
      </c>
      <c r="I397" s="88"/>
    </row>
    <row r="398" spans="1:9" s="29" customFormat="1" ht="18" customHeight="1" x14ac:dyDescent="0.15">
      <c r="A398" s="85" t="s">
        <v>513</v>
      </c>
      <c r="B398" s="85" t="s">
        <v>507</v>
      </c>
      <c r="C398" s="85"/>
      <c r="D398" s="85"/>
      <c r="E398" s="85"/>
      <c r="F398" s="85"/>
      <c r="G398" s="13">
        <f>SUM(G399:G401)</f>
        <v>21</v>
      </c>
      <c r="H398" s="87"/>
      <c r="I398" s="88"/>
    </row>
    <row r="399" spans="1:9" s="29" customFormat="1" ht="40.5" x14ac:dyDescent="0.15">
      <c r="A399" s="85"/>
      <c r="B399" s="25" t="s">
        <v>473</v>
      </c>
      <c r="C399" s="25" t="s">
        <v>480</v>
      </c>
      <c r="D399" s="26" t="s">
        <v>486</v>
      </c>
      <c r="E399" s="26" t="s">
        <v>471</v>
      </c>
      <c r="F399" s="25" t="s">
        <v>472</v>
      </c>
      <c r="G399" s="31">
        <v>10</v>
      </c>
      <c r="H399" s="87" t="s">
        <v>496</v>
      </c>
      <c r="I399" s="88"/>
    </row>
    <row r="400" spans="1:9" s="29" customFormat="1" ht="28.5" customHeight="1" x14ac:dyDescent="0.15">
      <c r="A400" s="85"/>
      <c r="B400" s="25" t="s">
        <v>474</v>
      </c>
      <c r="C400" s="25" t="s">
        <v>481</v>
      </c>
      <c r="D400" s="26" t="s">
        <v>486</v>
      </c>
      <c r="E400" s="26" t="s">
        <v>471</v>
      </c>
      <c r="F400" s="25" t="s">
        <v>472</v>
      </c>
      <c r="G400" s="31">
        <v>6</v>
      </c>
      <c r="H400" s="87" t="s">
        <v>497</v>
      </c>
      <c r="I400" s="88"/>
    </row>
    <row r="401" spans="1:9" s="29" customFormat="1" ht="28.5" customHeight="1" x14ac:dyDescent="0.15">
      <c r="A401" s="85"/>
      <c r="B401" s="25" t="s">
        <v>522</v>
      </c>
      <c r="C401" s="25" t="s">
        <v>475</v>
      </c>
      <c r="D401" s="25" t="s">
        <v>485</v>
      </c>
      <c r="E401" s="26" t="s">
        <v>471</v>
      </c>
      <c r="F401" s="25" t="s">
        <v>472</v>
      </c>
      <c r="G401" s="31">
        <v>5</v>
      </c>
      <c r="H401" s="87" t="s">
        <v>498</v>
      </c>
      <c r="I401" s="88"/>
    </row>
    <row r="402" spans="1:9" s="29" customFormat="1" ht="27" x14ac:dyDescent="0.15">
      <c r="A402" s="59" t="s">
        <v>552</v>
      </c>
      <c r="B402" s="25" t="s">
        <v>524</v>
      </c>
      <c r="C402" s="25" t="s">
        <v>551</v>
      </c>
      <c r="D402" s="25" t="s">
        <v>562</v>
      </c>
      <c r="E402" s="46" t="s">
        <v>471</v>
      </c>
      <c r="F402" s="25" t="s">
        <v>472</v>
      </c>
      <c r="G402" s="53">
        <v>20</v>
      </c>
      <c r="H402" s="87"/>
      <c r="I402" s="88"/>
    </row>
    <row r="403" spans="1:9" s="29" customFormat="1" ht="28.5" customHeight="1" x14ac:dyDescent="0.15">
      <c r="A403" s="59" t="s">
        <v>514</v>
      </c>
      <c r="B403" s="25" t="s">
        <v>519</v>
      </c>
      <c r="C403" s="25" t="s">
        <v>479</v>
      </c>
      <c r="D403" s="25" t="s">
        <v>489</v>
      </c>
      <c r="E403" s="26" t="s">
        <v>471</v>
      </c>
      <c r="F403" s="25" t="s">
        <v>561</v>
      </c>
      <c r="G403" s="13">
        <v>50</v>
      </c>
      <c r="H403" s="87" t="s">
        <v>499</v>
      </c>
      <c r="I403" s="88"/>
    </row>
    <row r="404" spans="1:9" s="29" customFormat="1" ht="27" x14ac:dyDescent="0.15">
      <c r="A404" s="59" t="s">
        <v>515</v>
      </c>
      <c r="B404" s="26" t="s">
        <v>523</v>
      </c>
      <c r="C404" s="26" t="s">
        <v>509</v>
      </c>
      <c r="D404" s="26" t="s">
        <v>563</v>
      </c>
      <c r="E404" s="26" t="s">
        <v>477</v>
      </c>
      <c r="F404" s="25" t="s">
        <v>478</v>
      </c>
      <c r="G404" s="13">
        <v>30</v>
      </c>
      <c r="H404" s="87" t="s">
        <v>557</v>
      </c>
      <c r="I404" s="88"/>
    </row>
    <row r="405" spans="1:9" s="29" customFormat="1" ht="60" customHeight="1" x14ac:dyDescent="0.15">
      <c r="A405" s="59" t="s">
        <v>511</v>
      </c>
      <c r="B405" s="25" t="s">
        <v>510</v>
      </c>
      <c r="C405" s="25" t="s">
        <v>556</v>
      </c>
      <c r="D405" s="25" t="s">
        <v>560</v>
      </c>
      <c r="E405" s="26" t="s">
        <v>471</v>
      </c>
      <c r="F405" s="25" t="s">
        <v>472</v>
      </c>
      <c r="G405" s="13">
        <v>20</v>
      </c>
      <c r="H405" s="87"/>
      <c r="I405" s="88"/>
    </row>
    <row r="406" spans="1:9" s="29" customFormat="1" ht="29.25" customHeight="1" x14ac:dyDescent="0.15">
      <c r="A406" s="59" t="s">
        <v>516</v>
      </c>
      <c r="B406" s="26" t="s">
        <v>555</v>
      </c>
      <c r="C406" s="26" t="s">
        <v>554</v>
      </c>
      <c r="D406" s="26" t="s">
        <v>490</v>
      </c>
      <c r="E406" s="26" t="s">
        <v>477</v>
      </c>
      <c r="F406" s="25" t="s">
        <v>478</v>
      </c>
      <c r="G406" s="13">
        <v>20</v>
      </c>
      <c r="H406" s="87" t="s">
        <v>500</v>
      </c>
      <c r="I406" s="88"/>
    </row>
    <row r="407" spans="1:9" s="29" customFormat="1" ht="40.5" x14ac:dyDescent="0.15">
      <c r="A407" s="59" t="s">
        <v>476</v>
      </c>
      <c r="B407" s="25" t="s">
        <v>517</v>
      </c>
      <c r="C407" s="25" t="s">
        <v>518</v>
      </c>
      <c r="D407" s="26" t="s">
        <v>564</v>
      </c>
      <c r="E407" s="26" t="s">
        <v>477</v>
      </c>
      <c r="F407" s="25" t="s">
        <v>478</v>
      </c>
      <c r="G407" s="13">
        <v>20</v>
      </c>
      <c r="H407" s="87"/>
      <c r="I407" s="88"/>
    </row>
    <row r="408" spans="1:9" s="29" customFormat="1" ht="15" customHeight="1" x14ac:dyDescent="0.15">
      <c r="A408" s="59"/>
      <c r="B408" s="85" t="s">
        <v>544</v>
      </c>
      <c r="C408" s="85"/>
      <c r="D408" s="85"/>
      <c r="E408" s="85"/>
      <c r="F408" s="85"/>
      <c r="G408" s="28">
        <v>25.08</v>
      </c>
      <c r="H408" s="89"/>
      <c r="I408" s="90"/>
    </row>
    <row r="409" spans="1:9" s="29" customFormat="1" ht="40.5" x14ac:dyDescent="0.15">
      <c r="A409" s="59" t="s">
        <v>543</v>
      </c>
      <c r="B409" s="25" t="s">
        <v>543</v>
      </c>
      <c r="C409" s="25" t="s">
        <v>553</v>
      </c>
      <c r="D409" s="86" t="s">
        <v>484</v>
      </c>
      <c r="E409" s="86" t="s">
        <v>471</v>
      </c>
      <c r="F409" s="101" t="s">
        <v>472</v>
      </c>
      <c r="G409" s="13">
        <v>4</v>
      </c>
      <c r="H409" s="89"/>
      <c r="I409" s="90"/>
    </row>
    <row r="410" spans="1:9" s="29" customFormat="1" ht="54" x14ac:dyDescent="0.15">
      <c r="A410" s="59" t="s">
        <v>545</v>
      </c>
      <c r="B410" s="25" t="s">
        <v>545</v>
      </c>
      <c r="C410" s="25" t="s">
        <v>548</v>
      </c>
      <c r="D410" s="86"/>
      <c r="E410" s="86"/>
      <c r="F410" s="101"/>
      <c r="G410" s="13">
        <v>5.08</v>
      </c>
      <c r="H410" s="89"/>
      <c r="I410" s="90"/>
    </row>
    <row r="411" spans="1:9" s="29" customFormat="1" ht="60.75" customHeight="1" x14ac:dyDescent="0.15">
      <c r="A411" s="59" t="s">
        <v>546</v>
      </c>
      <c r="B411" s="25" t="s">
        <v>546</v>
      </c>
      <c r="C411" s="25" t="s">
        <v>549</v>
      </c>
      <c r="D411" s="86"/>
      <c r="E411" s="86"/>
      <c r="F411" s="101"/>
      <c r="G411" s="13">
        <v>5</v>
      </c>
      <c r="H411" s="89"/>
      <c r="I411" s="90"/>
    </row>
    <row r="412" spans="1:9" s="29" customFormat="1" ht="45" customHeight="1" x14ac:dyDescent="0.15">
      <c r="A412" s="59" t="s">
        <v>547</v>
      </c>
      <c r="B412" s="60" t="s">
        <v>547</v>
      </c>
      <c r="C412" s="60" t="s">
        <v>550</v>
      </c>
      <c r="D412" s="86"/>
      <c r="E412" s="86"/>
      <c r="F412" s="101"/>
      <c r="G412" s="13">
        <v>11</v>
      </c>
      <c r="H412" s="89"/>
      <c r="I412" s="90"/>
    </row>
    <row r="417" spans="7:8" x14ac:dyDescent="0.15">
      <c r="G417" s="34"/>
      <c r="H417" s="7"/>
    </row>
  </sheetData>
  <mergeCells count="559">
    <mergeCell ref="H409:I409"/>
    <mergeCell ref="H410:I410"/>
    <mergeCell ref="H3:I3"/>
    <mergeCell ref="H389:I389"/>
    <mergeCell ref="H390:I390"/>
    <mergeCell ref="E409:E412"/>
    <mergeCell ref="F409:F412"/>
    <mergeCell ref="A4:F4"/>
    <mergeCell ref="A389:F389"/>
    <mergeCell ref="I374:I376"/>
    <mergeCell ref="I378:I379"/>
    <mergeCell ref="H391:I392"/>
    <mergeCell ref="H393:I393"/>
    <mergeCell ref="H394:I394"/>
    <mergeCell ref="H397:I397"/>
    <mergeCell ref="H399:I399"/>
    <mergeCell ref="H400:I400"/>
    <mergeCell ref="H401:I401"/>
    <mergeCell ref="H403:I403"/>
    <mergeCell ref="H404:I404"/>
    <mergeCell ref="H406:I406"/>
    <mergeCell ref="H405:I405"/>
    <mergeCell ref="H407:I407"/>
    <mergeCell ref="H412:I412"/>
    <mergeCell ref="H408:I408"/>
    <mergeCell ref="H395:I395"/>
    <mergeCell ref="H396:I396"/>
    <mergeCell ref="F321:F323"/>
    <mergeCell ref="F110:F115"/>
    <mergeCell ref="F124:F126"/>
    <mergeCell ref="F130:F134"/>
    <mergeCell ref="F135:F137"/>
    <mergeCell ref="I319:I320"/>
    <mergeCell ref="I321:I323"/>
    <mergeCell ref="I217:I222"/>
    <mergeCell ref="I223:I226"/>
    <mergeCell ref="I227:I229"/>
    <mergeCell ref="I236:I237"/>
    <mergeCell ref="I238:I241"/>
    <mergeCell ref="I314:I315"/>
    <mergeCell ref="I244:I251"/>
    <mergeCell ref="I255:I256"/>
    <mergeCell ref="I260:I266"/>
    <mergeCell ref="I172:I174"/>
    <mergeCell ref="I175:I176"/>
    <mergeCell ref="I183:I185"/>
    <mergeCell ref="I189:I195"/>
    <mergeCell ref="I199:I200"/>
    <mergeCell ref="I302:I303"/>
    <mergeCell ref="I305:I306"/>
    <mergeCell ref="I310:I311"/>
    <mergeCell ref="I127:I128"/>
    <mergeCell ref="I130:I134"/>
    <mergeCell ref="I135:I137"/>
    <mergeCell ref="I142:I146"/>
    <mergeCell ref="I150:I158"/>
    <mergeCell ref="I160:I165"/>
    <mergeCell ref="I166:I169"/>
    <mergeCell ref="I170:I171"/>
    <mergeCell ref="H2:I2"/>
    <mergeCell ref="I383:I388"/>
    <mergeCell ref="I9:I10"/>
    <mergeCell ref="I12:I16"/>
    <mergeCell ref="I18:I29"/>
    <mergeCell ref="I32:I37"/>
    <mergeCell ref="I49:I51"/>
    <mergeCell ref="I52:I53"/>
    <mergeCell ref="I54:I55"/>
    <mergeCell ref="I58:I65"/>
    <mergeCell ref="I66:I67"/>
    <mergeCell ref="I70:I71"/>
    <mergeCell ref="I73:I74"/>
    <mergeCell ref="I76:I80"/>
    <mergeCell ref="I86:I87"/>
    <mergeCell ref="I91:I95"/>
    <mergeCell ref="I99:I100"/>
    <mergeCell ref="I101:I102"/>
    <mergeCell ref="I106:I107"/>
    <mergeCell ref="I110:I115"/>
    <mergeCell ref="I116:I122"/>
    <mergeCell ref="H4:I4"/>
    <mergeCell ref="I325:I326"/>
    <mergeCell ref="I327:I329"/>
    <mergeCell ref="H5:I5"/>
    <mergeCell ref="H6:I6"/>
    <mergeCell ref="A390:A394"/>
    <mergeCell ref="B390:F390"/>
    <mergeCell ref="A395:A397"/>
    <mergeCell ref="B395:F395"/>
    <mergeCell ref="A398:A401"/>
    <mergeCell ref="B398:F398"/>
    <mergeCell ref="D409:D412"/>
    <mergeCell ref="B408:F408"/>
    <mergeCell ref="H402:I402"/>
    <mergeCell ref="I364:I366"/>
    <mergeCell ref="I360:I361"/>
    <mergeCell ref="H411:I411"/>
    <mergeCell ref="H398:I398"/>
    <mergeCell ref="I336:I337"/>
    <mergeCell ref="I340:I344"/>
    <mergeCell ref="I345:I348"/>
    <mergeCell ref="I350:I355"/>
    <mergeCell ref="I268:I272"/>
    <mergeCell ref="I274:I275"/>
    <mergeCell ref="I276:I280"/>
    <mergeCell ref="I283:I286"/>
    <mergeCell ref="I289:I290"/>
    <mergeCell ref="B12:B16"/>
    <mergeCell ref="G12:G16"/>
    <mergeCell ref="D12:D16"/>
    <mergeCell ref="E12:E16"/>
    <mergeCell ref="B9:B11"/>
    <mergeCell ref="D9:D11"/>
    <mergeCell ref="E9:E11"/>
    <mergeCell ref="B18:B31"/>
    <mergeCell ref="D18:D31"/>
    <mergeCell ref="G9:G10"/>
    <mergeCell ref="F12:F16"/>
    <mergeCell ref="C9:C11"/>
    <mergeCell ref="C12:C16"/>
    <mergeCell ref="B45:B48"/>
    <mergeCell ref="D45:D48"/>
    <mergeCell ref="E45:E48"/>
    <mergeCell ref="B49:B53"/>
    <mergeCell ref="D49:D53"/>
    <mergeCell ref="E49:E53"/>
    <mergeCell ref="E18:E31"/>
    <mergeCell ref="G18:G29"/>
    <mergeCell ref="B32:B40"/>
    <mergeCell ref="D32:D40"/>
    <mergeCell ref="E32:E40"/>
    <mergeCell ref="G32:G37"/>
    <mergeCell ref="C18:C31"/>
    <mergeCell ref="C32:C40"/>
    <mergeCell ref="B58:B65"/>
    <mergeCell ref="D58:D65"/>
    <mergeCell ref="E58:E65"/>
    <mergeCell ref="B66:B68"/>
    <mergeCell ref="D66:D68"/>
    <mergeCell ref="G49:G51"/>
    <mergeCell ref="G52:G53"/>
    <mergeCell ref="B54:B55"/>
    <mergeCell ref="D54:D55"/>
    <mergeCell ref="E54:E55"/>
    <mergeCell ref="G54:G55"/>
    <mergeCell ref="G58:G65"/>
    <mergeCell ref="E66:E68"/>
    <mergeCell ref="F54:F55"/>
    <mergeCell ref="F58:F65"/>
    <mergeCell ref="C49:C53"/>
    <mergeCell ref="C54:C55"/>
    <mergeCell ref="C58:C65"/>
    <mergeCell ref="B70:B71"/>
    <mergeCell ref="G70:G71"/>
    <mergeCell ref="D70:D71"/>
    <mergeCell ref="E70:E71"/>
    <mergeCell ref="B72:B75"/>
    <mergeCell ref="D72:D75"/>
    <mergeCell ref="E72:E75"/>
    <mergeCell ref="G73:G74"/>
    <mergeCell ref="C66:C68"/>
    <mergeCell ref="G66:G67"/>
    <mergeCell ref="C70:C71"/>
    <mergeCell ref="C72:C75"/>
    <mergeCell ref="F70:F71"/>
    <mergeCell ref="D89:D90"/>
    <mergeCell ref="E89:E90"/>
    <mergeCell ref="B76:B81"/>
    <mergeCell ref="D76:D81"/>
    <mergeCell ref="E76:E81"/>
    <mergeCell ref="G76:G80"/>
    <mergeCell ref="B86:B88"/>
    <mergeCell ref="D86:D88"/>
    <mergeCell ref="E86:E88"/>
    <mergeCell ref="G86:G87"/>
    <mergeCell ref="C76:C81"/>
    <mergeCell ref="C86:C88"/>
    <mergeCell ref="C89:C90"/>
    <mergeCell ref="F76:F81"/>
    <mergeCell ref="F86:F88"/>
    <mergeCell ref="F89:F90"/>
    <mergeCell ref="B89:B90"/>
    <mergeCell ref="G91:G95"/>
    <mergeCell ref="B99:B100"/>
    <mergeCell ref="D99:D100"/>
    <mergeCell ref="E99:E100"/>
    <mergeCell ref="G99:G100"/>
    <mergeCell ref="C99:C100"/>
    <mergeCell ref="C91:C98"/>
    <mergeCell ref="F91:F98"/>
    <mergeCell ref="F99:F100"/>
    <mergeCell ref="G101:G102"/>
    <mergeCell ref="B104:B107"/>
    <mergeCell ref="D104:D107"/>
    <mergeCell ref="E104:E107"/>
    <mergeCell ref="C101:C103"/>
    <mergeCell ref="C104:C107"/>
    <mergeCell ref="G106:G107"/>
    <mergeCell ref="F101:F103"/>
    <mergeCell ref="F104:F107"/>
    <mergeCell ref="B142:B149"/>
    <mergeCell ref="G142:G146"/>
    <mergeCell ref="B150:B159"/>
    <mergeCell ref="G150:G158"/>
    <mergeCell ref="D135:D137"/>
    <mergeCell ref="E135:E137"/>
    <mergeCell ref="D142:D149"/>
    <mergeCell ref="E142:E149"/>
    <mergeCell ref="B135:B137"/>
    <mergeCell ref="G135:G137"/>
    <mergeCell ref="C135:C137"/>
    <mergeCell ref="B223:B230"/>
    <mergeCell ref="B203:B212"/>
    <mergeCell ref="G211:G212"/>
    <mergeCell ref="B214:B215"/>
    <mergeCell ref="G214:G215"/>
    <mergeCell ref="D214:D215"/>
    <mergeCell ref="E214:E215"/>
    <mergeCell ref="D203:D212"/>
    <mergeCell ref="E203:E212"/>
    <mergeCell ref="G203:G210"/>
    <mergeCell ref="F214:F215"/>
    <mergeCell ref="F217:F222"/>
    <mergeCell ref="B199:B201"/>
    <mergeCell ref="D199:D201"/>
    <mergeCell ref="E199:E201"/>
    <mergeCell ref="G199:G200"/>
    <mergeCell ref="C199:C201"/>
    <mergeCell ref="B217:B222"/>
    <mergeCell ref="D217:D222"/>
    <mergeCell ref="E217:E222"/>
    <mergeCell ref="G217:G222"/>
    <mergeCell ref="B183:B188"/>
    <mergeCell ref="D183:D188"/>
    <mergeCell ref="E183:E188"/>
    <mergeCell ref="G183:G185"/>
    <mergeCell ref="B189:B196"/>
    <mergeCell ref="D189:D196"/>
    <mergeCell ref="E189:E196"/>
    <mergeCell ref="G189:G195"/>
    <mergeCell ref="B160:B176"/>
    <mergeCell ref="D160:D176"/>
    <mergeCell ref="E160:E176"/>
    <mergeCell ref="G160:G165"/>
    <mergeCell ref="C183:C188"/>
    <mergeCell ref="C189:C196"/>
    <mergeCell ref="B177:B182"/>
    <mergeCell ref="D177:D182"/>
    <mergeCell ref="E177:E182"/>
    <mergeCell ref="B231:B233"/>
    <mergeCell ref="D231:D233"/>
    <mergeCell ref="E231:E233"/>
    <mergeCell ref="B236:B237"/>
    <mergeCell ref="B238:B242"/>
    <mergeCell ref="G238:G241"/>
    <mergeCell ref="D238:D242"/>
    <mergeCell ref="E238:E242"/>
    <mergeCell ref="C238:C242"/>
    <mergeCell ref="F236:F237"/>
    <mergeCell ref="F238:F242"/>
    <mergeCell ref="B260:B267"/>
    <mergeCell ref="D260:D267"/>
    <mergeCell ref="B244:B253"/>
    <mergeCell ref="D244:D253"/>
    <mergeCell ref="E244:E253"/>
    <mergeCell ref="G244:G251"/>
    <mergeCell ref="B254:B256"/>
    <mergeCell ref="D254:D256"/>
    <mergeCell ref="E254:E256"/>
    <mergeCell ref="G255:G256"/>
    <mergeCell ref="C244:C253"/>
    <mergeCell ref="C254:C256"/>
    <mergeCell ref="F254:F256"/>
    <mergeCell ref="F260:F267"/>
    <mergeCell ref="F244:F253"/>
    <mergeCell ref="B274:B275"/>
    <mergeCell ref="D274:D275"/>
    <mergeCell ref="E274:E275"/>
    <mergeCell ref="G274:G275"/>
    <mergeCell ref="B276:B282"/>
    <mergeCell ref="D276:D282"/>
    <mergeCell ref="E276:E282"/>
    <mergeCell ref="G276:G280"/>
    <mergeCell ref="B268:B272"/>
    <mergeCell ref="D268:D272"/>
    <mergeCell ref="E268:E272"/>
    <mergeCell ref="G268:G272"/>
    <mergeCell ref="F268:F272"/>
    <mergeCell ref="F274:F275"/>
    <mergeCell ref="F276:F282"/>
    <mergeCell ref="B305:B307"/>
    <mergeCell ref="D305:D307"/>
    <mergeCell ref="E305:E307"/>
    <mergeCell ref="G305:G306"/>
    <mergeCell ref="B310:B311"/>
    <mergeCell ref="D310:D311"/>
    <mergeCell ref="E310:E311"/>
    <mergeCell ref="G310:G311"/>
    <mergeCell ref="E260:E267"/>
    <mergeCell ref="G260:G266"/>
    <mergeCell ref="B295:B296"/>
    <mergeCell ref="D295:D296"/>
    <mergeCell ref="E295:E296"/>
    <mergeCell ref="B302:B303"/>
    <mergeCell ref="D302:D303"/>
    <mergeCell ref="E302:E303"/>
    <mergeCell ref="G302:G303"/>
    <mergeCell ref="C260:C267"/>
    <mergeCell ref="B283:B288"/>
    <mergeCell ref="D283:D288"/>
    <mergeCell ref="E283:E288"/>
    <mergeCell ref="G283:G286"/>
    <mergeCell ref="B289:B292"/>
    <mergeCell ref="D289:D292"/>
    <mergeCell ref="B314:B315"/>
    <mergeCell ref="G314:G315"/>
    <mergeCell ref="D314:D315"/>
    <mergeCell ref="E314:E315"/>
    <mergeCell ref="B319:B320"/>
    <mergeCell ref="D319:D320"/>
    <mergeCell ref="E319:E320"/>
    <mergeCell ref="B317:B318"/>
    <mergeCell ref="D317:D318"/>
    <mergeCell ref="E317:E318"/>
    <mergeCell ref="F314:F315"/>
    <mergeCell ref="F319:F320"/>
    <mergeCell ref="G319:G320"/>
    <mergeCell ref="C319:C320"/>
    <mergeCell ref="B327:B331"/>
    <mergeCell ref="D327:D331"/>
    <mergeCell ref="E327:E331"/>
    <mergeCell ref="B336:B338"/>
    <mergeCell ref="D336:D338"/>
    <mergeCell ref="E336:E338"/>
    <mergeCell ref="C327:C331"/>
    <mergeCell ref="C336:C338"/>
    <mergeCell ref="B321:B323"/>
    <mergeCell ref="D321:D323"/>
    <mergeCell ref="E321:E323"/>
    <mergeCell ref="B324:B326"/>
    <mergeCell ref="D324:D326"/>
    <mergeCell ref="E324:E326"/>
    <mergeCell ref="C321:C323"/>
    <mergeCell ref="C324:C326"/>
    <mergeCell ref="B340:B349"/>
    <mergeCell ref="D340:D349"/>
    <mergeCell ref="E340:E349"/>
    <mergeCell ref="G345:G348"/>
    <mergeCell ref="B350:B357"/>
    <mergeCell ref="D350:D357"/>
    <mergeCell ref="E350:E357"/>
    <mergeCell ref="G350:G355"/>
    <mergeCell ref="C340:C349"/>
    <mergeCell ref="C350:C357"/>
    <mergeCell ref="G340:G344"/>
    <mergeCell ref="F350:F357"/>
    <mergeCell ref="B360:B361"/>
    <mergeCell ref="B362:B363"/>
    <mergeCell ref="G360:G361"/>
    <mergeCell ref="D360:D361"/>
    <mergeCell ref="E360:E361"/>
    <mergeCell ref="D362:D363"/>
    <mergeCell ref="E362:E363"/>
    <mergeCell ref="C360:C361"/>
    <mergeCell ref="C362:C363"/>
    <mergeCell ref="F362:F363"/>
    <mergeCell ref="F360:F361"/>
    <mergeCell ref="B364:B366"/>
    <mergeCell ref="D364:D366"/>
    <mergeCell ref="E364:E366"/>
    <mergeCell ref="G364:G366"/>
    <mergeCell ref="B370:B373"/>
    <mergeCell ref="D370:D373"/>
    <mergeCell ref="E370:E373"/>
    <mergeCell ref="G370:G371"/>
    <mergeCell ref="C364:C366"/>
    <mergeCell ref="C370:C373"/>
    <mergeCell ref="F370:F373"/>
    <mergeCell ref="F364:F366"/>
    <mergeCell ref="C384:C386"/>
    <mergeCell ref="C387:C388"/>
    <mergeCell ref="B374:B377"/>
    <mergeCell ref="D374:D377"/>
    <mergeCell ref="E374:E377"/>
    <mergeCell ref="B378:B381"/>
    <mergeCell ref="D378:D381"/>
    <mergeCell ref="E378:E381"/>
    <mergeCell ref="C374:C377"/>
    <mergeCell ref="C378:C381"/>
    <mergeCell ref="A234:A256"/>
    <mergeCell ref="A197:A233"/>
    <mergeCell ref="A138:A196"/>
    <mergeCell ref="A108:A137"/>
    <mergeCell ref="A82:A107"/>
    <mergeCell ref="A56:A81"/>
    <mergeCell ref="A382:A388"/>
    <mergeCell ref="A359:A381"/>
    <mergeCell ref="A332:A357"/>
    <mergeCell ref="A308:A331"/>
    <mergeCell ref="A293:A307"/>
    <mergeCell ref="A257:A292"/>
    <mergeCell ref="B130:B134"/>
    <mergeCell ref="D130:D134"/>
    <mergeCell ref="E130:E134"/>
    <mergeCell ref="C130:C134"/>
    <mergeCell ref="B124:B126"/>
    <mergeCell ref="D124:D126"/>
    <mergeCell ref="E124:E126"/>
    <mergeCell ref="B127:B129"/>
    <mergeCell ref="C124:C126"/>
    <mergeCell ref="C127:C129"/>
    <mergeCell ref="B110:B115"/>
    <mergeCell ref="D110:D115"/>
    <mergeCell ref="E110:E115"/>
    <mergeCell ref="B116:B123"/>
    <mergeCell ref="B101:B103"/>
    <mergeCell ref="D101:D103"/>
    <mergeCell ref="E101:E103"/>
    <mergeCell ref="B91:B98"/>
    <mergeCell ref="D91:D98"/>
    <mergeCell ref="E91:E98"/>
    <mergeCell ref="C116:C123"/>
    <mergeCell ref="G116:G122"/>
    <mergeCell ref="C110:C115"/>
    <mergeCell ref="E289:E292"/>
    <mergeCell ref="G289:G290"/>
    <mergeCell ref="G227:G229"/>
    <mergeCell ref="G166:G169"/>
    <mergeCell ref="G130:G134"/>
    <mergeCell ref="G124:G126"/>
    <mergeCell ref="G127:G128"/>
    <mergeCell ref="G110:G115"/>
    <mergeCell ref="D116:D123"/>
    <mergeCell ref="E116:E123"/>
    <mergeCell ref="D223:D230"/>
    <mergeCell ref="E223:E230"/>
    <mergeCell ref="G223:G226"/>
    <mergeCell ref="D236:D237"/>
    <mergeCell ref="E236:E237"/>
    <mergeCell ref="G236:G237"/>
    <mergeCell ref="B138:F138"/>
    <mergeCell ref="B139:F139"/>
    <mergeCell ref="B141:F141"/>
    <mergeCell ref="B197:F197"/>
    <mergeCell ref="B198:F198"/>
    <mergeCell ref="B202:F202"/>
    <mergeCell ref="A2:B2"/>
    <mergeCell ref="C302:C303"/>
    <mergeCell ref="C305:C307"/>
    <mergeCell ref="C310:C311"/>
    <mergeCell ref="C314:C315"/>
    <mergeCell ref="C317:C318"/>
    <mergeCell ref="C268:C272"/>
    <mergeCell ref="C274:C275"/>
    <mergeCell ref="C276:C282"/>
    <mergeCell ref="C283:C288"/>
    <mergeCell ref="C289:C292"/>
    <mergeCell ref="C295:C296"/>
    <mergeCell ref="C203:C212"/>
    <mergeCell ref="C214:C215"/>
    <mergeCell ref="C217:C222"/>
    <mergeCell ref="C223:C230"/>
    <mergeCell ref="C231:C233"/>
    <mergeCell ref="C236:C237"/>
    <mergeCell ref="C142:C149"/>
    <mergeCell ref="C150:C159"/>
    <mergeCell ref="C160:C176"/>
    <mergeCell ref="A41:A55"/>
    <mergeCell ref="A5:A40"/>
    <mergeCell ref="C45:C48"/>
    <mergeCell ref="F302:F303"/>
    <mergeCell ref="C177:C182"/>
    <mergeCell ref="F116:F123"/>
    <mergeCell ref="F127:F129"/>
    <mergeCell ref="F142:F149"/>
    <mergeCell ref="F150:F159"/>
    <mergeCell ref="F160:F176"/>
    <mergeCell ref="F177:F182"/>
    <mergeCell ref="F183:F188"/>
    <mergeCell ref="F189:F196"/>
    <mergeCell ref="F199:F201"/>
    <mergeCell ref="F203:F212"/>
    <mergeCell ref="F223:F230"/>
    <mergeCell ref="F231:F233"/>
    <mergeCell ref="D127:D129"/>
    <mergeCell ref="E127:E129"/>
    <mergeCell ref="D150:D159"/>
    <mergeCell ref="E150:E159"/>
    <mergeCell ref="F384:F386"/>
    <mergeCell ref="F387:F388"/>
    <mergeCell ref="F283:F288"/>
    <mergeCell ref="F289:F292"/>
    <mergeCell ref="F295:F296"/>
    <mergeCell ref="F305:F307"/>
    <mergeCell ref="F317:F318"/>
    <mergeCell ref="F324:F326"/>
    <mergeCell ref="F327:F331"/>
    <mergeCell ref="F336:F338"/>
    <mergeCell ref="F340:F349"/>
    <mergeCell ref="B333:F333"/>
    <mergeCell ref="B335:F335"/>
    <mergeCell ref="B358:F358"/>
    <mergeCell ref="B359:F359"/>
    <mergeCell ref="B382:F382"/>
    <mergeCell ref="F310:F311"/>
    <mergeCell ref="B384:B386"/>
    <mergeCell ref="B387:B388"/>
    <mergeCell ref="D384:D386"/>
    <mergeCell ref="E384:E386"/>
    <mergeCell ref="D387:D388"/>
    <mergeCell ref="E387:E388"/>
    <mergeCell ref="G321:G323"/>
    <mergeCell ref="G325:G326"/>
    <mergeCell ref="G327:G329"/>
    <mergeCell ref="G336:G337"/>
    <mergeCell ref="G374:G376"/>
    <mergeCell ref="G378:G379"/>
    <mergeCell ref="F374:F377"/>
    <mergeCell ref="F378:F381"/>
    <mergeCell ref="I203:I210"/>
    <mergeCell ref="I211:I212"/>
    <mergeCell ref="I214:I215"/>
    <mergeCell ref="B234:F234"/>
    <mergeCell ref="B235:F235"/>
    <mergeCell ref="B243:F243"/>
    <mergeCell ref="B257:F257"/>
    <mergeCell ref="B258:F258"/>
    <mergeCell ref="B273:F273"/>
    <mergeCell ref="B293:F293"/>
    <mergeCell ref="B294:F294"/>
    <mergeCell ref="B298:F298"/>
    <mergeCell ref="B308:F308"/>
    <mergeCell ref="B309:F309"/>
    <mergeCell ref="B312:F312"/>
    <mergeCell ref="B332:F332"/>
    <mergeCell ref="I124:I126"/>
    <mergeCell ref="A1:I1"/>
    <mergeCell ref="B5:F5"/>
    <mergeCell ref="B6:F6"/>
    <mergeCell ref="B17:F17"/>
    <mergeCell ref="B41:F41"/>
    <mergeCell ref="B42:F42"/>
    <mergeCell ref="B44:F44"/>
    <mergeCell ref="B56:F56"/>
    <mergeCell ref="B57:F57"/>
    <mergeCell ref="B69:F69"/>
    <mergeCell ref="B82:F82"/>
    <mergeCell ref="B83:F83"/>
    <mergeCell ref="B85:F85"/>
    <mergeCell ref="B108:F108"/>
    <mergeCell ref="B109:F109"/>
    <mergeCell ref="A3:F3"/>
    <mergeCell ref="F9:F11"/>
    <mergeCell ref="F18:F31"/>
    <mergeCell ref="F32:F40"/>
    <mergeCell ref="F45:F48"/>
    <mergeCell ref="F49:F53"/>
    <mergeCell ref="F66:F68"/>
    <mergeCell ref="F72:F75"/>
  </mergeCells>
  <phoneticPr fontId="1" type="noConversion"/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肖珏 10.104.98.95</cp:lastModifiedBy>
  <cp:lastPrinted>2018-12-13T08:44:37Z</cp:lastPrinted>
  <dcterms:created xsi:type="dcterms:W3CDTF">2018-12-03T06:52:22Z</dcterms:created>
  <dcterms:modified xsi:type="dcterms:W3CDTF">2018-12-16T05:27:59Z</dcterms:modified>
</cp:coreProperties>
</file>