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75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<sst xmlns="http://schemas.openxmlformats.org/spreadsheetml/2006/main" count="239" uniqueCount="146">
  <si>
    <r>
      <t xml:space="preserve">    2015 </t>
    </r>
    <r>
      <rPr>
        <sz val="16"/>
        <color indexed="8"/>
        <rFont val="黑体"/>
        <family val="3"/>
      </rPr>
      <t>年度部门收入支出决算总表</t>
    </r>
  </si>
  <si>
    <t>单位：临湘市人民政府办公室</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</si>
  <si>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</si>
  <si>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</si>
  <si>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</si>
  <si>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</si>
  <si>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</si>
  <si>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</si>
  <si>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</si>
  <si>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</si>
  <si>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</si>
  <si>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</si>
  <si>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</si>
  <si>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</si>
  <si>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</si>
  <si>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</si>
  <si>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</si>
  <si>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</si>
  <si>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</si>
  <si>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</si>
  <si>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</si>
  <si>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</si>
  <si>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</si>
  <si>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</si>
  <si>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一般行政管理运行</t>
  </si>
  <si>
    <t/>
  </si>
  <si>
    <r>
      <t xml:space="preserve">  </t>
    </r>
    <r>
      <rPr>
        <sz val="10"/>
        <rFont val="宋体"/>
        <family val="0"/>
      </rPr>
      <t>纳入公共预算管理的非税收入拨款</t>
    </r>
  </si>
  <si>
    <t>其他政府办公厅（室）及相关机构事务支出</t>
  </si>
  <si>
    <t>二、政府性基金拨款</t>
  </si>
  <si>
    <t>招商引资</t>
  </si>
  <si>
    <t>三、纳入专户管理的非税收入拨款</t>
  </si>
  <si>
    <t>其他一般公共服务支出</t>
  </si>
  <si>
    <t>四、中央财政补助</t>
  </si>
  <si>
    <t>其他体育指出</t>
  </si>
  <si>
    <t>五、事业单位经营服务收入</t>
  </si>
  <si>
    <t>六、其他收入</t>
  </si>
  <si>
    <t>社会保险经办机构</t>
  </si>
  <si>
    <t>归口管理的行政单位离退休</t>
  </si>
  <si>
    <t>公益性岗位补贴</t>
  </si>
  <si>
    <t>死亡怃恤</t>
  </si>
  <si>
    <t>其他基层医疗卫生机构支出</t>
  </si>
  <si>
    <t>重大公共卫生专项</t>
  </si>
  <si>
    <t>其他国有土地使用权出让收入及对应专项债务收入安排的支出</t>
  </si>
  <si>
    <t>其他农林水支出</t>
  </si>
  <si>
    <t>本年支出合计</t>
  </si>
  <si>
    <t>上年结余</t>
  </si>
  <si>
    <t>年末结转和结余</t>
  </si>
  <si>
    <t>本 年 收 入 合 计</t>
  </si>
  <si>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</si>
  <si>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</si>
  <si>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</si>
  <si>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</si>
  <si>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本年收入合计</t>
  </si>
  <si>
    <r>
      <t xml:space="preserve">   2015  </t>
    </r>
    <r>
      <rPr>
        <sz val="16"/>
        <color indexed="8"/>
        <rFont val="黑体"/>
        <family val="3"/>
      </rPr>
      <t>年度部门一般公共预算财政拨款支出决算表</t>
    </r>
  </si>
  <si>
    <t>单位临湘市人民政府办公室</t>
  </si>
  <si>
    <t>科目编码</t>
  </si>
  <si>
    <t>科目名称</t>
  </si>
  <si>
    <t>合  计</t>
  </si>
  <si>
    <t>基本支出</t>
  </si>
  <si>
    <t>项目支出</t>
  </si>
  <si>
    <t>一般行政管理事务</t>
  </si>
  <si>
    <t>2070399</t>
  </si>
  <si>
    <t xml:space="preserve">  其他体育支出</t>
  </si>
  <si>
    <t>2080101</t>
  </si>
  <si>
    <t xml:space="preserve">  行政运行</t>
  </si>
  <si>
    <t>2080109</t>
  </si>
  <si>
    <t xml:space="preserve">  社会保险经办机构</t>
  </si>
  <si>
    <t>2080501</t>
  </si>
  <si>
    <t xml:space="preserve">  归口管理的行政单位离退休</t>
  </si>
  <si>
    <t>2080705</t>
  </si>
  <si>
    <t xml:space="preserve">  公益性岗位补贴</t>
  </si>
  <si>
    <t>2080801</t>
  </si>
  <si>
    <t xml:space="preserve">  死亡抚恤</t>
  </si>
  <si>
    <t>2100399</t>
  </si>
  <si>
    <t xml:space="preserve">  其他基层医疗卫生机构支出</t>
  </si>
  <si>
    <t>2100409</t>
  </si>
  <si>
    <t xml:space="preserve">  重大公共卫生专项</t>
  </si>
  <si>
    <t>2139999</t>
  </si>
  <si>
    <t>说明：数据公开到支出功能分类项级科目。</t>
  </si>
  <si>
    <r>
      <t xml:space="preserve">2015        </t>
    </r>
    <r>
      <rPr>
        <b/>
        <sz val="16"/>
        <rFont val="宋体"/>
        <family val="0"/>
      </rPr>
      <t>年度部门一般公共预算财政拨款基本支出决算表</t>
    </r>
  </si>
  <si>
    <t>决算数</t>
  </si>
  <si>
    <t>301</t>
  </si>
  <si>
    <t>30101</t>
  </si>
  <si>
    <t>基本工资</t>
  </si>
  <si>
    <t>30102</t>
  </si>
  <si>
    <t>津贴补贴</t>
  </si>
  <si>
    <t>30199</t>
  </si>
  <si>
    <t>其他工资福利支出</t>
  </si>
  <si>
    <t>302</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</si>
  <si>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</si>
  <si>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</si>
  <si>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</si>
  <si>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</si>
  <si>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</si>
  <si>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</si>
  <si>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</si>
  <si>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</si>
  <si>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</si>
  <si>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</si>
  <si>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</si>
  <si>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</si>
  <si>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</si>
  <si>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</si>
  <si>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</si>
  <si>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</si>
  <si>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</si>
  <si>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</si>
  <si>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</si>
  <si>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公务接待费</t>
  </si>
  <si>
    <t>30231</t>
  </si>
  <si>
    <t>公务用车运行维护费</t>
  </si>
  <si>
    <t>30239</t>
  </si>
  <si>
    <t>其他交通费用</t>
  </si>
  <si>
    <t>30299</t>
  </si>
  <si>
    <t>其他商品和服务支出</t>
  </si>
  <si>
    <t>怃恤金</t>
  </si>
  <si>
    <t>30305</t>
  </si>
  <si>
    <t>生活补助</t>
  </si>
  <si>
    <t>其他对个人和家庭的补助支出</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</si>
  <si>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</si>
  <si>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</si>
  <si>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</si>
  <si>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</si>
  <si>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</si>
  <si>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</si>
  <si>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</si>
  <si>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</si>
  <si>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 xml:space="preserve">  </t>
    </r>
    <r>
      <rPr>
        <b/>
        <u val="single"/>
        <sz val="18"/>
        <rFont val="宋体"/>
        <family val="0"/>
      </rPr>
      <t>2015</t>
    </r>
    <r>
      <rPr>
        <b/>
        <u val="single"/>
        <sz val="18"/>
        <rFont val="宋体"/>
        <family val="0"/>
      </rPr>
      <t xml:space="preserve">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</si>
  <si>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</si>
  <si>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</si>
  <si>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</si>
  <si>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</si>
  <si>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</si>
  <si>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</si>
  <si>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</si>
  <si>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</si>
  <si>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</si>
  <si>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</si>
  <si>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</si>
  <si>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</si>
  <si>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</si>
  <si>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临湘市人民政府办公室</t>
  </si>
  <si>
    <t>接待次数减少，接待标准降低</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</si>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</sst>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Red]\(0.00\)"/>
  </numFmts>
  <fonts count="59">
    <font>
      <sz val="11"/>
      <color indexed="8"/>
      <name val="Tahoma"/>
      <family val="2"/>
    </font>
    <font>
      <sz val="12"/>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sz val="9"/>
      <color indexed="8"/>
      <name val="宋体"/>
      <family val="0"/>
    </font>
    <font>
      <b/>
      <sz val="9"/>
      <color indexed="8"/>
      <name val="宋体"/>
      <family val="0"/>
    </font>
    <font>
      <sz val="11"/>
      <color indexed="9"/>
      <name val="宋体"/>
      <family val="0"/>
    </font>
    <font>
      <b/>
      <sz val="13"/>
      <color indexed="56"/>
      <name val="Tahoma"/>
      <family val="2"/>
    </font>
    <font>
      <sz val="11"/>
      <color indexed="20"/>
      <name val="Tahoma"/>
      <family val="2"/>
    </font>
    <font>
      <sz val="11"/>
      <color indexed="9"/>
      <name val="Tahoma"/>
      <family val="2"/>
    </font>
    <font>
      <b/>
      <sz val="15"/>
      <color indexed="56"/>
      <name val="Tahoma"/>
      <family val="2"/>
    </font>
    <font>
      <b/>
      <sz val="11"/>
      <color indexed="63"/>
      <name val="宋体"/>
      <family val="0"/>
    </font>
    <font>
      <b/>
      <sz val="18"/>
      <color indexed="56"/>
      <name val="宋体"/>
      <family val="0"/>
    </font>
    <font>
      <sz val="11"/>
      <color indexed="20"/>
      <name val="宋体"/>
      <family val="0"/>
    </font>
    <font>
      <b/>
      <sz val="11"/>
      <color indexed="56"/>
      <name val="Tahoma"/>
      <family val="2"/>
    </font>
    <font>
      <b/>
      <sz val="13"/>
      <color indexed="56"/>
      <name val="宋体"/>
      <family val="0"/>
    </font>
    <font>
      <b/>
      <sz val="11"/>
      <color indexed="52"/>
      <name val="宋体"/>
      <family val="0"/>
    </font>
    <font>
      <b/>
      <sz val="11"/>
      <color indexed="56"/>
      <name val="宋体"/>
      <family val="0"/>
    </font>
    <font>
      <sz val="10"/>
      <color indexed="8"/>
      <name val="Arial"/>
      <family val="2"/>
    </font>
    <font>
      <sz val="11"/>
      <color indexed="60"/>
      <name val="宋体"/>
      <family val="0"/>
    </font>
    <font>
      <i/>
      <sz val="11"/>
      <color indexed="23"/>
      <name val="宋体"/>
      <family val="0"/>
    </font>
    <font>
      <b/>
      <sz val="15"/>
      <color indexed="56"/>
      <name val="宋体"/>
      <family val="0"/>
    </font>
    <font>
      <b/>
      <sz val="11"/>
      <color indexed="9"/>
      <name val="Tahoma"/>
      <family val="2"/>
    </font>
    <font>
      <u val="single"/>
      <sz val="11"/>
      <color indexed="12"/>
      <name val="宋体"/>
      <family val="0"/>
    </font>
    <font>
      <sz val="11"/>
      <color indexed="17"/>
      <name val="Tahoma"/>
      <family val="2"/>
    </font>
    <font>
      <sz val="11"/>
      <color indexed="17"/>
      <name val="宋体"/>
      <family val="0"/>
    </font>
    <font>
      <b/>
      <sz val="11"/>
      <color indexed="8"/>
      <name val="Tahoma"/>
      <family val="2"/>
    </font>
    <font>
      <sz val="11"/>
      <color indexed="60"/>
      <name val="Tahoma"/>
      <family val="2"/>
    </font>
    <font>
      <b/>
      <sz val="11"/>
      <color indexed="8"/>
      <name val="宋体"/>
      <family val="0"/>
    </font>
    <font>
      <b/>
      <sz val="11"/>
      <color indexed="52"/>
      <name val="Tahoma"/>
      <family val="2"/>
    </font>
    <font>
      <b/>
      <sz val="11"/>
      <color indexed="63"/>
      <name val="Tahoma"/>
      <family val="2"/>
    </font>
    <font>
      <b/>
      <sz val="11"/>
      <color indexed="9"/>
      <name val="宋体"/>
      <family val="0"/>
    </font>
    <font>
      <i/>
      <sz val="11"/>
      <color indexed="23"/>
      <name val="Tahoma"/>
      <family val="2"/>
    </font>
    <font>
      <sz val="11"/>
      <color indexed="62"/>
      <name val="Tahoma"/>
      <family val="2"/>
    </font>
    <font>
      <sz val="11"/>
      <color indexed="10"/>
      <name val="Tahoma"/>
      <family val="2"/>
    </font>
    <font>
      <sz val="11"/>
      <color indexed="10"/>
      <name val="宋体"/>
      <family val="0"/>
    </font>
    <font>
      <sz val="11"/>
      <color indexed="52"/>
      <name val="Tahoma"/>
      <family val="2"/>
    </font>
    <font>
      <sz val="12"/>
      <name val="Times New Roman"/>
      <family val="1"/>
    </font>
    <font>
      <sz val="11"/>
      <color indexed="52"/>
      <name val="宋体"/>
      <family val="0"/>
    </font>
    <font>
      <u val="single"/>
      <sz val="11"/>
      <color indexed="20"/>
      <name val="宋体"/>
      <family val="0"/>
    </font>
    <font>
      <sz val="11"/>
      <color indexed="62"/>
      <name val="宋体"/>
      <family val="0"/>
    </font>
    <font>
      <b/>
      <sz val="16"/>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right/>
      <top style="thin"/>
      <bottom style="thin"/>
    </border>
    <border>
      <left/>
      <right/>
      <top style="thin"/>
      <bottom/>
    </border>
    <border>
      <left style="thin"/>
      <right/>
      <top style="thin"/>
      <bottom/>
    </border>
    <border>
      <left style="thin"/>
      <right/>
      <top style="thin"/>
      <bottom style="thin"/>
    </border>
    <border>
      <left>
        <color indexed="8"/>
      </left>
      <right style="thin">
        <color indexed="8"/>
      </right>
      <top style="thin">
        <color indexed="8"/>
      </top>
      <bottom style="thin">
        <color indexed="8"/>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3" fillId="2"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xf numFmtId="0" fontId="0" fillId="5" borderId="0" applyNumberFormat="0" applyBorder="0" applyAlignment="0" applyProtection="0"/>
    <xf numFmtId="0" fontId="13" fillId="5" borderId="0" applyNumberFormat="0" applyBorder="0" applyAlignment="0" applyProtection="0"/>
    <xf numFmtId="0" fontId="0" fillId="6" borderId="0" applyNumberFormat="0" applyBorder="0" applyAlignment="0" applyProtection="0"/>
    <xf numFmtId="0" fontId="13" fillId="6" borderId="0" applyNumberFormat="0" applyBorder="0" applyAlignment="0" applyProtection="0"/>
    <xf numFmtId="0" fontId="0" fillId="7" borderId="0" applyNumberFormat="0" applyBorder="0" applyAlignment="0" applyProtection="0"/>
    <xf numFmtId="0" fontId="13" fillId="7" borderId="0" applyNumberFormat="0" applyBorder="0" applyAlignment="0" applyProtection="0"/>
    <xf numFmtId="0" fontId="0" fillId="8" borderId="0" applyNumberFormat="0" applyBorder="0" applyAlignment="0" applyProtection="0"/>
    <xf numFmtId="0" fontId="13" fillId="8" borderId="0" applyNumberFormat="0" applyBorder="0" applyAlignment="0" applyProtection="0"/>
    <xf numFmtId="0" fontId="0" fillId="9" borderId="0" applyNumberFormat="0" applyBorder="0" applyAlignment="0" applyProtection="0"/>
    <xf numFmtId="0" fontId="13" fillId="9" borderId="0" applyNumberFormat="0" applyBorder="0" applyAlignment="0" applyProtection="0"/>
    <xf numFmtId="0" fontId="0" fillId="10" borderId="0" applyNumberFormat="0" applyBorder="0" applyAlignment="0" applyProtection="0"/>
    <xf numFmtId="0" fontId="13" fillId="10" borderId="0" applyNumberFormat="0" applyBorder="0" applyAlignment="0" applyProtection="0"/>
    <xf numFmtId="0" fontId="0" fillId="5" borderId="0" applyNumberFormat="0" applyBorder="0" applyAlignment="0" applyProtection="0"/>
    <xf numFmtId="0" fontId="13" fillId="5" borderId="0" applyNumberFormat="0" applyBorder="0" applyAlignment="0" applyProtection="0"/>
    <xf numFmtId="0" fontId="0" fillId="8" borderId="0" applyNumberFormat="0" applyBorder="0" applyAlignment="0" applyProtection="0"/>
    <xf numFmtId="0" fontId="13" fillId="8" borderId="0" applyNumberFormat="0" applyBorder="0" applyAlignment="0" applyProtection="0"/>
    <xf numFmtId="0" fontId="0" fillId="11" borderId="0" applyNumberFormat="0" applyBorder="0" applyAlignment="0" applyProtection="0"/>
    <xf numFmtId="0" fontId="13" fillId="11" borderId="0" applyNumberFormat="0" applyBorder="0" applyAlignment="0" applyProtection="0"/>
    <xf numFmtId="0" fontId="25" fillId="12" borderId="0" applyNumberFormat="0" applyBorder="0" applyAlignment="0" applyProtection="0"/>
    <xf numFmtId="0" fontId="22" fillId="12" borderId="0" applyNumberFormat="0" applyBorder="0" applyAlignment="0" applyProtection="0"/>
    <xf numFmtId="0" fontId="25" fillId="9" borderId="0" applyNumberFormat="0" applyBorder="0" applyAlignment="0" applyProtection="0"/>
    <xf numFmtId="0" fontId="22" fillId="9" borderId="0" applyNumberFormat="0" applyBorder="0" applyAlignment="0" applyProtection="0"/>
    <xf numFmtId="0" fontId="25" fillId="10" borderId="0" applyNumberFormat="0" applyBorder="0" applyAlignment="0" applyProtection="0"/>
    <xf numFmtId="0" fontId="22" fillId="10" borderId="0" applyNumberFormat="0" applyBorder="0" applyAlignment="0" applyProtection="0"/>
    <xf numFmtId="0" fontId="25" fillId="13"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2" fillId="14" borderId="0" applyNumberFormat="0" applyBorder="0" applyAlignment="0" applyProtection="0"/>
    <xf numFmtId="0" fontId="25" fillId="15"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37" fillId="0" borderId="1" applyNumberFormat="0" applyFill="0" applyAlignment="0" applyProtection="0"/>
    <xf numFmtId="0" fontId="23" fillId="0" borderId="2" applyNumberFormat="0" applyFill="0" applyAlignment="0" applyProtection="0"/>
    <xf numFmtId="0" fontId="31" fillId="0" borderId="2" applyNumberFormat="0" applyFill="0" applyAlignment="0" applyProtection="0"/>
    <xf numFmtId="0" fontId="30" fillId="0" borderId="3" applyNumberFormat="0" applyFill="0" applyAlignment="0" applyProtection="0"/>
    <xf numFmtId="0" fontId="33" fillId="0" borderId="3" applyNumberFormat="0" applyFill="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4" fillId="3" borderId="0" applyNumberFormat="0" applyBorder="0" applyAlignment="0" applyProtection="0"/>
    <xf numFmtId="0" fontId="29" fillId="3" borderId="0" applyNumberFormat="0" applyBorder="0" applyAlignment="0" applyProtection="0"/>
    <xf numFmtId="0" fontId="3" fillId="0" borderId="0">
      <alignment/>
      <protection/>
    </xf>
    <xf numFmtId="0" fontId="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protection/>
    </xf>
    <xf numFmtId="0" fontId="34" fillId="0" borderId="0">
      <alignment/>
      <protection/>
    </xf>
    <xf numFmtId="0" fontId="1" fillId="0" borderId="0">
      <alignment vertical="center"/>
      <protection/>
    </xf>
    <xf numFmtId="0" fontId="3" fillId="0" borderId="0">
      <alignment/>
      <protection/>
    </xf>
    <xf numFmtId="0" fontId="39" fillId="0" borderId="0" applyNumberFormat="0" applyFill="0" applyBorder="0" applyAlignment="0" applyProtection="0"/>
    <xf numFmtId="0" fontId="40" fillId="4" borderId="0" applyNumberFormat="0" applyBorder="0" applyAlignment="0" applyProtection="0"/>
    <xf numFmtId="0" fontId="41" fillId="4" borderId="0" applyNumberFormat="0" applyBorder="0" applyAlignment="0" applyProtection="0"/>
    <xf numFmtId="0" fontId="42" fillId="0" borderId="4" applyNumberFormat="0" applyFill="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16" borderId="5" applyNumberFormat="0" applyAlignment="0" applyProtection="0"/>
    <xf numFmtId="0" fontId="32" fillId="16" borderId="5" applyNumberFormat="0" applyAlignment="0" applyProtection="0"/>
    <xf numFmtId="0" fontId="38" fillId="17" borderId="6" applyNumberFormat="0" applyAlignment="0" applyProtection="0"/>
    <xf numFmtId="0" fontId="47" fillId="17" borderId="6" applyNumberFormat="0" applyAlignment="0" applyProtection="0"/>
    <xf numFmtId="0" fontId="48" fillId="0" borderId="0" applyNumberForma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2" fillId="18" borderId="0" applyNumberFormat="0" applyBorder="0" applyAlignment="0" applyProtection="0"/>
    <xf numFmtId="0" fontId="25" fillId="19" borderId="0" applyNumberFormat="0" applyBorder="0" applyAlignment="0" applyProtection="0"/>
    <xf numFmtId="0" fontId="22" fillId="19" borderId="0" applyNumberFormat="0" applyBorder="0" applyAlignment="0" applyProtection="0"/>
    <xf numFmtId="0" fontId="25" fillId="20" borderId="0" applyNumberFormat="0" applyBorder="0" applyAlignment="0" applyProtection="0"/>
    <xf numFmtId="0" fontId="22" fillId="20" borderId="0" applyNumberFormat="0" applyBorder="0" applyAlignment="0" applyProtection="0"/>
    <xf numFmtId="0" fontId="25" fillId="13"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2" fillId="14" borderId="0" applyNumberFormat="0" applyBorder="0" applyAlignment="0" applyProtection="0"/>
    <xf numFmtId="0" fontId="25" fillId="21" borderId="0" applyNumberFormat="0" applyBorder="0" applyAlignment="0" applyProtection="0"/>
    <xf numFmtId="0" fontId="22" fillId="21" borderId="0" applyNumberFormat="0" applyBorder="0" applyAlignment="0" applyProtection="0"/>
    <xf numFmtId="0" fontId="43" fillId="22" borderId="0" applyNumberFormat="0" applyBorder="0" applyAlignment="0" applyProtection="0"/>
    <xf numFmtId="0" fontId="35" fillId="22" borderId="0" applyNumberFormat="0" applyBorder="0" applyAlignment="0" applyProtection="0"/>
    <xf numFmtId="0" fontId="46" fillId="16" borderId="8" applyNumberFormat="0" applyAlignment="0" applyProtection="0"/>
    <xf numFmtId="0" fontId="27" fillId="16" borderId="8" applyNumberFormat="0" applyAlignment="0" applyProtection="0"/>
    <xf numFmtId="0" fontId="49" fillId="7" borderId="5" applyNumberFormat="0" applyAlignment="0" applyProtection="0"/>
    <xf numFmtId="0" fontId="56" fillId="7" borderId="5" applyNumberFormat="0" applyAlignment="0" applyProtection="0"/>
    <xf numFmtId="0" fontId="53" fillId="0" borderId="0">
      <alignment/>
      <protection/>
    </xf>
    <xf numFmtId="0" fontId="5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33">
    <xf numFmtId="0" fontId="0" fillId="0" borderId="0" xfId="0" applyAlignment="1">
      <alignment/>
    </xf>
    <xf numFmtId="0" fontId="2" fillId="0" borderId="0" xfId="73" applyFont="1">
      <alignment/>
      <protection/>
    </xf>
    <xf numFmtId="0" fontId="3" fillId="0" borderId="0" xfId="68">
      <alignment/>
      <protection/>
    </xf>
    <xf numFmtId="0" fontId="6" fillId="0" borderId="0" xfId="73" applyFont="1" applyAlignment="1">
      <alignment horizontal="left" vertical="center" wrapText="1"/>
      <protection/>
    </xf>
    <xf numFmtId="0" fontId="7" fillId="0" borderId="0" xfId="73" applyFont="1" applyAlignment="1">
      <alignment horizontal="center" vertical="center" wrapText="1"/>
      <protection/>
    </xf>
    <xf numFmtId="0" fontId="6" fillId="0" borderId="0" xfId="73" applyNumberFormat="1" applyFont="1" applyFill="1" applyAlignment="1" applyProtection="1">
      <alignment horizontal="right" wrapText="1"/>
      <protection/>
    </xf>
    <xf numFmtId="0" fontId="6" fillId="24" borderId="10" xfId="73" applyNumberFormat="1" applyFont="1" applyFill="1" applyBorder="1" applyAlignment="1" applyProtection="1">
      <alignment horizontal="center" vertical="center" wrapText="1"/>
      <protection/>
    </xf>
    <xf numFmtId="49" fontId="6" fillId="0" borderId="11" xfId="68" applyNumberFormat="1" applyFont="1" applyFill="1" applyBorder="1" applyAlignment="1" applyProtection="1">
      <alignment horizontal="center" vertical="center" wrapText="1"/>
      <protection/>
    </xf>
    <xf numFmtId="4" fontId="6" fillId="0" borderId="12" xfId="73" applyNumberFormat="1" applyFont="1" applyFill="1" applyBorder="1" applyAlignment="1" applyProtection="1">
      <alignment horizontal="center" vertical="center" wrapText="1"/>
      <protection/>
    </xf>
    <xf numFmtId="4" fontId="6" fillId="0" borderId="13" xfId="73" applyNumberFormat="1" applyFont="1" applyFill="1" applyBorder="1" applyAlignment="1" applyProtection="1">
      <alignment horizontal="center" vertical="center" wrapText="1"/>
      <protection/>
    </xf>
    <xf numFmtId="49" fontId="7" fillId="0" borderId="13" xfId="73" applyNumberFormat="1" applyFont="1" applyFill="1" applyBorder="1" applyAlignment="1" applyProtection="1">
      <alignment horizontal="left" vertical="center" wrapText="1"/>
      <protection/>
    </xf>
    <xf numFmtId="4" fontId="7" fillId="0" borderId="14" xfId="73" applyNumberFormat="1" applyFont="1" applyFill="1" applyBorder="1" applyAlignment="1" applyProtection="1">
      <alignment horizontal="right" vertical="center" wrapText="1"/>
      <protection/>
    </xf>
    <xf numFmtId="4" fontId="7" fillId="0" borderId="13" xfId="73" applyNumberFormat="1" applyFont="1" applyFill="1" applyBorder="1" applyAlignment="1" applyProtection="1">
      <alignment horizontal="right" vertical="center" wrapText="1"/>
      <protection/>
    </xf>
    <xf numFmtId="0" fontId="6" fillId="0" borderId="15" xfId="73" applyFont="1" applyBorder="1" applyAlignment="1">
      <alignment/>
      <protection/>
    </xf>
    <xf numFmtId="0" fontId="7" fillId="0" borderId="15" xfId="73" applyFont="1" applyBorder="1" applyAlignment="1">
      <alignment/>
      <protection/>
    </xf>
    <xf numFmtId="0" fontId="7" fillId="0" borderId="0" xfId="73" applyFont="1" applyBorder="1" applyAlignment="1">
      <alignment/>
      <protection/>
    </xf>
    <xf numFmtId="0" fontId="7" fillId="0" borderId="0" xfId="73" applyFont="1" applyBorder="1" applyAlignment="1">
      <alignment horizontal="left"/>
      <protection/>
    </xf>
    <xf numFmtId="0" fontId="7" fillId="0" borderId="0" xfId="73" applyFont="1">
      <alignment/>
      <protection/>
    </xf>
    <xf numFmtId="0" fontId="6" fillId="0" borderId="10" xfId="73" applyNumberFormat="1" applyFont="1" applyBorder="1" applyAlignment="1">
      <alignment horizontal="center" vertical="center" wrapText="1"/>
      <protection/>
    </xf>
    <xf numFmtId="4" fontId="6" fillId="0" borderId="13" xfId="73" applyNumberFormat="1" applyFont="1" applyFill="1" applyBorder="1" applyAlignment="1" applyProtection="1">
      <alignment horizontal="right" vertical="center" wrapText="1"/>
      <protection/>
    </xf>
    <xf numFmtId="0" fontId="7" fillId="0" borderId="13" xfId="73" applyFont="1" applyFill="1" applyBorder="1" applyAlignment="1">
      <alignment horizontal="center" vertical="center" wrapText="1"/>
      <protection/>
    </xf>
    <xf numFmtId="0" fontId="7" fillId="0" borderId="13" xfId="73" applyFont="1" applyBorder="1" applyAlignment="1">
      <alignment horizontal="center" vertical="center" wrapText="1"/>
      <protection/>
    </xf>
    <xf numFmtId="0" fontId="6" fillId="0" borderId="13" xfId="73" applyFont="1" applyBorder="1" applyAlignment="1">
      <alignment horizontal="center" vertical="center" wrapText="1"/>
      <protection/>
    </xf>
    <xf numFmtId="0" fontId="3" fillId="0" borderId="13" xfId="68" applyBorder="1">
      <alignment/>
      <protection/>
    </xf>
    <xf numFmtId="0" fontId="10" fillId="0" borderId="0" xfId="0" applyFont="1" applyFill="1" applyBorder="1" applyAlignment="1">
      <alignment vertical="center"/>
    </xf>
    <xf numFmtId="0" fontId="1" fillId="0" borderId="0" xfId="0" applyFont="1" applyFill="1" applyAlignment="1">
      <alignment vertical="center"/>
    </xf>
    <xf numFmtId="0" fontId="12" fillId="0" borderId="13" xfId="0" applyNumberFormat="1"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3" fillId="0" borderId="13" xfId="0" applyNumberFormat="1" applyFont="1" applyBorder="1" applyAlignment="1">
      <alignment vertical="center"/>
    </xf>
    <xf numFmtId="176" fontId="10" fillId="0" borderId="13" xfId="0" applyNumberFormat="1" applyFont="1" applyFill="1" applyBorder="1" applyAlignment="1">
      <alignment horizontal="right" vertical="center"/>
    </xf>
    <xf numFmtId="0" fontId="1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13" xfId="0" applyNumberFormat="1" applyFill="1" applyBorder="1" applyAlignment="1">
      <alignment/>
    </xf>
    <xf numFmtId="176"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3" xfId="0" applyBorder="1" applyAlignment="1">
      <alignment/>
    </xf>
    <xf numFmtId="0" fontId="10" fillId="0" borderId="0" xfId="0" applyFont="1" applyFill="1" applyBorder="1" applyAlignment="1">
      <alignment horizontal="right" vertical="center"/>
    </xf>
    <xf numFmtId="0" fontId="14" fillId="0" borderId="13"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5"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Font="1" applyAlignment="1">
      <alignment horizontal="left" vertical="center"/>
      <protection/>
    </xf>
    <xf numFmtId="0" fontId="6" fillId="0" borderId="0" xfId="67" applyNumberFormat="1" applyFont="1" applyFill="1" applyAlignment="1" applyProtection="1">
      <alignment horizontal="right" vertical="center" wrapText="1"/>
      <protection/>
    </xf>
    <xf numFmtId="0" fontId="14" fillId="24" borderId="10" xfId="67" applyNumberFormat="1" applyFont="1" applyFill="1" applyBorder="1" applyAlignment="1" applyProtection="1">
      <alignment horizontal="center" vertical="center" wrapText="1"/>
      <protection/>
    </xf>
    <xf numFmtId="0" fontId="7" fillId="0" borderId="13" xfId="67" applyNumberFormat="1" applyFont="1" applyFill="1" applyBorder="1" applyAlignment="1" applyProtection="1">
      <alignment horizontal="center" vertical="center" wrapText="1"/>
      <protection/>
    </xf>
    <xf numFmtId="0" fontId="6" fillId="24" borderId="16" xfId="67" applyNumberFormat="1" applyFont="1" applyFill="1" applyBorder="1" applyAlignment="1" applyProtection="1">
      <alignment horizontal="center" vertical="center" wrapText="1"/>
      <protection/>
    </xf>
    <xf numFmtId="4" fontId="6" fillId="24" borderId="10" xfId="67" applyNumberFormat="1" applyFont="1" applyFill="1" applyBorder="1" applyAlignment="1" applyProtection="1">
      <alignment horizontal="center" vertical="center" wrapText="1"/>
      <protection/>
    </xf>
    <xf numFmtId="49" fontId="7" fillId="0" borderId="17" xfId="67" applyNumberFormat="1" applyFont="1" applyFill="1" applyBorder="1" applyAlignment="1" applyProtection="1">
      <alignment horizontal="center" vertical="center" wrapText="1"/>
      <protection/>
    </xf>
    <xf numFmtId="177" fontId="6" fillId="0" borderId="17" xfId="67" applyNumberFormat="1" applyFont="1" applyFill="1" applyBorder="1" applyAlignment="1" applyProtection="1">
      <alignment horizontal="center" vertical="center" wrapText="1"/>
      <protection/>
    </xf>
    <xf numFmtId="4" fontId="6" fillId="0" borderId="13" xfId="67" applyNumberFormat="1" applyFont="1" applyFill="1" applyBorder="1" applyAlignment="1" applyProtection="1">
      <alignment horizontal="center" vertical="center" wrapText="1"/>
      <protection/>
    </xf>
    <xf numFmtId="0" fontId="6" fillId="0" borderId="13" xfId="67" applyNumberFormat="1" applyFont="1" applyFill="1" applyBorder="1" applyAlignment="1" applyProtection="1">
      <alignment horizontal="center" vertical="center" wrapText="1"/>
      <protection/>
    </xf>
    <xf numFmtId="49" fontId="6" fillId="0" borderId="17" xfId="67" applyNumberFormat="1" applyFont="1" applyFill="1" applyBorder="1" applyAlignment="1" applyProtection="1">
      <alignment horizontal="center" vertical="center" wrapText="1"/>
      <protection/>
    </xf>
    <xf numFmtId="0" fontId="15" fillId="0" borderId="13" xfId="67" applyNumberFormat="1" applyFont="1" applyFill="1" applyBorder="1" applyAlignment="1" applyProtection="1">
      <alignment horizontal="center" vertical="center" wrapText="1"/>
      <protection/>
    </xf>
    <xf numFmtId="0" fontId="7" fillId="0" borderId="13" xfId="67" applyNumberFormat="1" applyFont="1" applyFill="1" applyBorder="1" applyAlignment="1" applyProtection="1">
      <alignment vertical="center" wrapText="1"/>
      <protection/>
    </xf>
    <xf numFmtId="0" fontId="6" fillId="0" borderId="0" xfId="0" applyFont="1" applyFill="1" applyAlignment="1">
      <alignment vertical="center"/>
    </xf>
    <xf numFmtId="0" fontId="18" fillId="0" borderId="0" xfId="0" applyFont="1" applyFill="1" applyAlignment="1">
      <alignment horizontal="justify" vertical="center"/>
    </xf>
    <xf numFmtId="0" fontId="6" fillId="0" borderId="0" xfId="0" applyFont="1" applyFill="1" applyAlignment="1">
      <alignment horizontal="right" vertical="center"/>
    </xf>
    <xf numFmtId="0" fontId="14" fillId="24" borderId="13" xfId="0" applyFont="1" applyFill="1" applyBorder="1" applyAlignment="1">
      <alignment horizontal="center" vertical="center" wrapText="1"/>
    </xf>
    <xf numFmtId="176" fontId="12" fillId="0" borderId="13" xfId="0" applyNumberFormat="1" applyFont="1" applyFill="1" applyBorder="1" applyAlignment="1">
      <alignment horizontal="right" vertical="center"/>
    </xf>
    <xf numFmtId="0" fontId="6" fillId="0" borderId="17" xfId="72" applyFont="1" applyBorder="1" applyAlignment="1">
      <alignment horizontal="center" vertical="center" shrinkToFit="1"/>
      <protection/>
    </xf>
    <xf numFmtId="0" fontId="6" fillId="0" borderId="13" xfId="72" applyFont="1" applyBorder="1" applyAlignment="1">
      <alignment horizontal="left" vertical="center" shrinkToFit="1"/>
      <protection/>
    </xf>
    <xf numFmtId="0" fontId="10" fillId="0" borderId="13" xfId="65" applyFont="1" applyBorder="1" applyAlignment="1">
      <alignment horizontal="center" vertical="center" shrinkToFit="1"/>
      <protection/>
    </xf>
    <xf numFmtId="0" fontId="10" fillId="0" borderId="18" xfId="65" applyFont="1" applyBorder="1" applyAlignment="1">
      <alignment horizontal="left" vertical="center" shrinkToFit="1"/>
      <protection/>
    </xf>
    <xf numFmtId="0" fontId="10" fillId="0" borderId="13" xfId="65" applyFont="1" applyBorder="1" applyAlignment="1">
      <alignment horizontal="left" vertical="center" shrinkToFit="1"/>
      <protection/>
    </xf>
    <xf numFmtId="0" fontId="6" fillId="0" borderId="17" xfId="0" applyFont="1" applyFill="1" applyBorder="1" applyAlignment="1">
      <alignment vertical="center" shrinkToFit="1"/>
    </xf>
    <xf numFmtId="0" fontId="6" fillId="0" borderId="13" xfId="0" applyFont="1" applyFill="1" applyBorder="1" applyAlignment="1">
      <alignment horizontal="left" vertical="center" shrinkToFit="1"/>
    </xf>
    <xf numFmtId="0" fontId="19" fillId="0" borderId="0" xfId="0" applyFont="1" applyFill="1" applyAlignment="1">
      <alignment horizontal="justify" vertical="center"/>
    </xf>
    <xf numFmtId="0" fontId="6" fillId="0" borderId="13" xfId="0" applyFont="1" applyFill="1" applyBorder="1" applyAlignment="1">
      <alignment horizontal="left" vertical="center"/>
    </xf>
    <xf numFmtId="178" fontId="10"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76" fontId="10" fillId="0" borderId="13" xfId="0" applyNumberFormat="1" applyFont="1" applyFill="1" applyBorder="1" applyAlignment="1">
      <alignment horizontal="center" vertical="center"/>
    </xf>
    <xf numFmtId="0" fontId="10" fillId="0" borderId="13" xfId="70" applyFont="1" applyBorder="1" applyAlignment="1">
      <alignment horizontal="left" vertical="center" shrinkToFit="1"/>
      <protection/>
    </xf>
    <xf numFmtId="0" fontId="7" fillId="0" borderId="13" xfId="0" applyFont="1" applyFill="1" applyBorder="1" applyAlignment="1">
      <alignment horizontal="left" vertical="center"/>
    </xf>
    <xf numFmtId="0" fontId="10" fillId="0" borderId="18" xfId="71" applyFont="1" applyBorder="1" applyAlignment="1">
      <alignment horizontal="left" vertical="center" wrapText="1" shrinkToFit="1"/>
      <protection/>
    </xf>
    <xf numFmtId="0" fontId="10" fillId="0" borderId="13" xfId="0" applyFont="1" applyBorder="1" applyAlignment="1">
      <alignment/>
    </xf>
    <xf numFmtId="0" fontId="20" fillId="0" borderId="13" xfId="70" applyFont="1" applyBorder="1" applyAlignment="1">
      <alignment horizontal="left" vertical="center" shrinkToFit="1"/>
      <protection/>
    </xf>
    <xf numFmtId="0" fontId="10" fillId="0" borderId="13" xfId="0" applyFont="1" applyFill="1" applyBorder="1" applyAlignment="1">
      <alignment horizontal="left" vertical="center"/>
    </xf>
    <xf numFmtId="0" fontId="6" fillId="0" borderId="19" xfId="0" applyNumberFormat="1" applyFont="1" applyFill="1" applyBorder="1" applyAlignment="1">
      <alignment vertical="center"/>
    </xf>
    <xf numFmtId="0" fontId="13" fillId="0" borderId="13" xfId="0" applyFont="1" applyBorder="1" applyAlignment="1">
      <alignment/>
    </xf>
    <xf numFmtId="176" fontId="6" fillId="0" borderId="13" xfId="0" applyNumberFormat="1" applyFont="1" applyFill="1" applyBorder="1" applyAlignment="1">
      <alignment horizontal="center" vertical="center"/>
    </xf>
    <xf numFmtId="0" fontId="1" fillId="0" borderId="0" xfId="0" applyNumberFormat="1" applyFont="1" applyFill="1" applyAlignment="1">
      <alignment vertical="center" wrapText="1"/>
    </xf>
    <xf numFmtId="176" fontId="3" fillId="0" borderId="13" xfId="0" applyNumberFormat="1" applyFont="1" applyFill="1" applyBorder="1" applyAlignment="1">
      <alignment horizontal="center" vertical="center"/>
    </xf>
    <xf numFmtId="0" fontId="10" fillId="0" borderId="13" xfId="70" applyFont="1" applyFill="1" applyBorder="1" applyAlignment="1">
      <alignment horizontal="left" vertical="center" shrinkToFit="1"/>
      <protection/>
    </xf>
    <xf numFmtId="0" fontId="13" fillId="0" borderId="13" xfId="70" applyFont="1" applyFill="1" applyBorder="1" applyAlignment="1">
      <alignment horizontal="left" vertical="center" shrinkToFit="1"/>
      <protection/>
    </xf>
    <xf numFmtId="0" fontId="10" fillId="0" borderId="13" xfId="71" applyFont="1" applyFill="1" applyBorder="1" applyAlignment="1">
      <alignment horizontal="left" vertical="center" wrapText="1" shrinkToFit="1"/>
      <protection/>
    </xf>
    <xf numFmtId="0" fontId="1" fillId="0" borderId="13" xfId="0" applyFont="1" applyFill="1" applyBorder="1" applyAlignment="1">
      <alignment vertical="center"/>
    </xf>
    <xf numFmtId="0" fontId="10" fillId="0" borderId="13" xfId="70" applyFont="1" applyFill="1" applyBorder="1" applyAlignment="1">
      <alignment horizontal="left" vertical="center" wrapText="1" shrinkToFit="1"/>
      <protection/>
    </xf>
    <xf numFmtId="0" fontId="1" fillId="0" borderId="13" xfId="0" applyNumberFormat="1" applyFont="1" applyFill="1" applyBorder="1" applyAlignment="1">
      <alignment vertical="center"/>
    </xf>
    <xf numFmtId="0" fontId="1" fillId="0" borderId="11" xfId="0" applyNumberFormat="1" applyFont="1" applyFill="1" applyBorder="1" applyAlignment="1">
      <alignment vertical="center"/>
    </xf>
    <xf numFmtId="0" fontId="6" fillId="0" borderId="19" xfId="0" applyNumberFormat="1" applyFont="1" applyFill="1" applyBorder="1" applyAlignment="1">
      <alignment vertical="center" wrapText="1"/>
    </xf>
    <xf numFmtId="178" fontId="10" fillId="0" borderId="11"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2" fillId="0" borderId="13" xfId="0" applyFont="1" applyFill="1" applyBorder="1" applyAlignment="1">
      <alignment horizontal="center" vertical="center"/>
    </xf>
    <xf numFmtId="179" fontId="21" fillId="0" borderId="13" xfId="0" applyNumberFormat="1" applyFont="1" applyFill="1" applyBorder="1" applyAlignment="1">
      <alignment horizontal="right" vertical="center"/>
    </xf>
    <xf numFmtId="178" fontId="12" fillId="0" borderId="13" xfId="0" applyNumberFormat="1" applyFont="1" applyFill="1" applyBorder="1" applyAlignment="1">
      <alignment horizontal="center" vertical="center"/>
    </xf>
    <xf numFmtId="176" fontId="12"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1" fillId="0" borderId="13" xfId="0"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7" xfId="0" applyFont="1" applyFill="1" applyBorder="1" applyAlignment="1">
      <alignment horizontal="center" vertical="center"/>
    </xf>
    <xf numFmtId="0" fontId="12" fillId="0" borderId="13" xfId="0" applyNumberFormat="1" applyFont="1" applyBorder="1" applyAlignment="1">
      <alignment horizontal="center" vertical="center" wrapText="1"/>
    </xf>
    <xf numFmtId="0" fontId="6" fillId="0" borderId="12" xfId="0" applyFont="1" applyFill="1" applyBorder="1" applyAlignment="1">
      <alignment horizontal="left" vertical="center"/>
    </xf>
    <xf numFmtId="0" fontId="14" fillId="24" borderId="13" xfId="0" applyFont="1" applyFill="1" applyBorder="1" applyAlignment="1">
      <alignment horizontal="center" vertical="center" wrapText="1"/>
    </xf>
    <xf numFmtId="0" fontId="10" fillId="0" borderId="0" xfId="0" applyFont="1" applyFill="1" applyAlignment="1">
      <alignment horizontal="left" vertical="center" wrapText="1"/>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6" fillId="0" borderId="15" xfId="67" applyNumberFormat="1" applyFont="1" applyFill="1" applyBorder="1" applyAlignment="1" applyProtection="1">
      <alignment horizontal="left" vertical="center" wrapText="1"/>
      <protection/>
    </xf>
    <xf numFmtId="0" fontId="7" fillId="0" borderId="15"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19" xfId="73" applyFont="1" applyBorder="1" applyAlignment="1">
      <alignment horizontal="center" vertical="center" wrapText="1"/>
      <protection/>
    </xf>
    <xf numFmtId="0" fontId="7" fillId="0" borderId="19" xfId="73" applyFont="1" applyBorder="1" applyAlignment="1">
      <alignment horizontal="center" vertical="center" wrapText="1"/>
      <protection/>
    </xf>
    <xf numFmtId="0" fontId="7" fillId="0" borderId="20" xfId="73" applyFont="1" applyBorder="1" applyAlignment="1">
      <alignment horizontal="center" vertical="center" wrapText="1"/>
      <protection/>
    </xf>
    <xf numFmtId="0" fontId="4" fillId="0" borderId="0" xfId="73" applyNumberFormat="1" applyFont="1" applyFill="1" applyAlignment="1" applyProtection="1">
      <alignment horizontal="center" vertical="center"/>
      <protection/>
    </xf>
    <xf numFmtId="0" fontId="5" fillId="0" borderId="0" xfId="73" applyNumberFormat="1" applyFont="1" applyFill="1" applyAlignment="1" applyProtection="1">
      <alignment horizontal="center" vertical="center"/>
      <protection/>
    </xf>
    <xf numFmtId="0" fontId="6" fillId="0" borderId="0" xfId="73" applyNumberFormat="1" applyFont="1" applyFill="1" applyAlignment="1" applyProtection="1">
      <alignment horizontal="right" vertical="center" wrapText="1"/>
      <protection/>
    </xf>
    <xf numFmtId="0" fontId="6" fillId="24" borderId="17" xfId="73" applyNumberFormat="1" applyFont="1" applyFill="1" applyBorder="1" applyAlignment="1" applyProtection="1">
      <alignment horizontal="center" vertical="center"/>
      <protection/>
    </xf>
    <xf numFmtId="0" fontId="6" fillId="24" borderId="14" xfId="73" applyNumberFormat="1" applyFont="1" applyFill="1" applyBorder="1" applyAlignment="1" applyProtection="1">
      <alignment horizontal="center" vertical="center"/>
      <protection/>
    </xf>
    <xf numFmtId="0" fontId="6" fillId="24" borderId="19" xfId="73" applyNumberFormat="1" applyFont="1" applyFill="1" applyBorder="1" applyAlignment="1" applyProtection="1">
      <alignment horizontal="center" vertical="center"/>
      <protection/>
    </xf>
    <xf numFmtId="0" fontId="6" fillId="24" borderId="13" xfId="73" applyNumberFormat="1" applyFont="1" applyFill="1" applyBorder="1" applyAlignment="1" applyProtection="1">
      <alignment horizontal="center" vertical="center" wrapText="1"/>
      <protection/>
    </xf>
    <xf numFmtId="0" fontId="6" fillId="24" borderId="13" xfId="73" applyNumberFormat="1" applyFont="1" applyFill="1" applyBorder="1" applyAlignment="1" applyProtection="1">
      <alignment horizontal="center" vertical="center"/>
      <protection/>
    </xf>
    <xf numFmtId="0" fontId="7" fillId="24" borderId="13" xfId="73" applyNumberFormat="1" applyFont="1" applyFill="1" applyBorder="1" applyAlignment="1" applyProtection="1">
      <alignment horizontal="center" vertical="center" wrapText="1"/>
      <protection/>
    </xf>
    <xf numFmtId="0" fontId="6" fillId="24" borderId="10" xfId="73" applyNumberFormat="1" applyFont="1" applyFill="1" applyBorder="1" applyAlignment="1" applyProtection="1">
      <alignment horizontal="center" vertical="center" wrapText="1"/>
      <protection/>
    </xf>
    <xf numFmtId="176" fontId="6" fillId="24" borderId="20" xfId="73" applyNumberFormat="1" applyFont="1" applyFill="1" applyBorder="1" applyAlignment="1" applyProtection="1">
      <alignment horizontal="center" vertical="center" wrapText="1"/>
      <protection/>
    </xf>
    <xf numFmtId="176" fontId="6" fillId="24" borderId="21" xfId="73" applyNumberFormat="1" applyFont="1" applyFill="1" applyBorder="1" applyAlignment="1" applyProtection="1">
      <alignment horizontal="center" vertical="center" wrapText="1"/>
      <protection/>
    </xf>
    <xf numFmtId="3" fontId="6" fillId="0" borderId="13" xfId="73" applyNumberFormat="1" applyFont="1" applyFill="1" applyBorder="1" applyAlignment="1" applyProtection="1">
      <alignment horizontal="center" vertical="center" wrapText="1"/>
      <protection/>
    </xf>
  </cellXfs>
  <cellStyles count="10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4" xfId="67"/>
    <cellStyle name="常规 5" xfId="68"/>
    <cellStyle name="常规 6" xfId="69"/>
    <cellStyle name="常规 7" xfId="70"/>
    <cellStyle name="常规 8" xfId="71"/>
    <cellStyle name="常规 9" xfId="72"/>
    <cellStyle name="常规_2012年预算公开分析表（26个部门财政拨款三公经费）" xfId="73"/>
    <cellStyle name="Hyperlink" xfId="74"/>
    <cellStyle name="好" xfId="75"/>
    <cellStyle name="好 2" xfId="76"/>
    <cellStyle name="汇总" xfId="77"/>
    <cellStyle name="汇总 2" xfId="78"/>
    <cellStyle name="Currency" xfId="79"/>
    <cellStyle name="Currency [0]" xfId="80"/>
    <cellStyle name="计算" xfId="81"/>
    <cellStyle name="计算 2" xfId="82"/>
    <cellStyle name="检查单元格" xfId="83"/>
    <cellStyle name="检查单元格 2" xfId="84"/>
    <cellStyle name="解释性文本" xfId="85"/>
    <cellStyle name="解释性文本 2" xfId="86"/>
    <cellStyle name="警告文本" xfId="87"/>
    <cellStyle name="警告文本 2" xfId="88"/>
    <cellStyle name="链接单元格" xfId="89"/>
    <cellStyle name="链接单元格 2" xfId="90"/>
    <cellStyle name="Comma" xfId="91"/>
    <cellStyle name="Comma [0]" xfId="92"/>
    <cellStyle name="强调文字颜色 1" xfId="93"/>
    <cellStyle name="强调文字颜色 1 2" xfId="94"/>
    <cellStyle name="强调文字颜色 2" xfId="95"/>
    <cellStyle name="强调文字颜色 2 2" xfId="96"/>
    <cellStyle name="强调文字颜色 3" xfId="97"/>
    <cellStyle name="强调文字颜色 3 2" xfId="98"/>
    <cellStyle name="强调文字颜色 4" xfId="99"/>
    <cellStyle name="强调文字颜色 4 2" xfId="100"/>
    <cellStyle name="强调文字颜色 5" xfId="101"/>
    <cellStyle name="强调文字颜色 5 2" xfId="102"/>
    <cellStyle name="强调文字颜色 6" xfId="103"/>
    <cellStyle name="强调文字颜色 6 2" xfId="104"/>
    <cellStyle name="适中" xfId="105"/>
    <cellStyle name="适中 2" xfId="106"/>
    <cellStyle name="输出" xfId="107"/>
    <cellStyle name="输出 2" xfId="108"/>
    <cellStyle name="输入" xfId="109"/>
    <cellStyle name="输入 2" xfId="110"/>
    <cellStyle name="样式 1" xfId="111"/>
    <cellStyle name="Followed Hyperlink" xfId="112"/>
    <cellStyle name="注释" xfId="113"/>
    <cellStyle name="注释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8"/>
  <sheetViews>
    <sheetView zoomScalePageLayoutView="0" workbookViewId="0" topLeftCell="A7">
      <selection activeCell="B34" sqref="B34"/>
    </sheetView>
  </sheetViews>
  <sheetFormatPr defaultColWidth="9.00390625" defaultRowHeight="14.25"/>
  <cols>
    <col min="1" max="1" width="26.50390625" style="25" customWidth="1"/>
    <col min="2" max="2" width="8.50390625" style="25" customWidth="1"/>
    <col min="3" max="3" width="0.875" style="25" customWidth="1"/>
    <col min="4" max="4" width="8.50390625" style="25" customWidth="1"/>
    <col min="5" max="5" width="16.25390625" style="25" customWidth="1"/>
    <col min="6" max="6" width="7.75390625" style="25" customWidth="1"/>
    <col min="7" max="7" width="8.375" style="25" customWidth="1"/>
    <col min="8" max="8" width="7.50390625" style="25" customWidth="1"/>
    <col min="9" max="9" width="5.125" style="25" customWidth="1"/>
    <col min="10" max="10" width="4.50390625" style="25" customWidth="1"/>
    <col min="11" max="11" width="5.625" style="25" customWidth="1"/>
    <col min="12" max="12" width="4.375" style="25" customWidth="1"/>
    <col min="13" max="13" width="6.125" style="25" customWidth="1"/>
    <col min="14" max="14" width="5.125" style="25" customWidth="1"/>
    <col min="15" max="15" width="7.75390625" style="25" customWidth="1"/>
    <col min="16" max="16384" width="9.00390625" style="25" customWidth="1"/>
  </cols>
  <sheetData>
    <row r="1" ht="12" customHeight="1">
      <c r="A1" s="60"/>
    </row>
    <row r="2" spans="1:15" ht="12" customHeight="1">
      <c r="A2" s="102" t="s">
        <v>0</v>
      </c>
      <c r="B2" s="103"/>
      <c r="C2" s="103"/>
      <c r="D2" s="103"/>
      <c r="E2" s="103"/>
      <c r="F2" s="103"/>
      <c r="G2" s="103"/>
      <c r="H2" s="103"/>
      <c r="I2" s="103"/>
      <c r="J2" s="103"/>
      <c r="K2" s="103"/>
      <c r="L2" s="103"/>
      <c r="M2" s="103"/>
      <c r="N2" s="103"/>
      <c r="O2" s="103"/>
    </row>
    <row r="3" spans="1:15" ht="28.5" customHeight="1">
      <c r="A3" s="103"/>
      <c r="B3" s="103"/>
      <c r="C3" s="103"/>
      <c r="D3" s="103"/>
      <c r="E3" s="103"/>
      <c r="F3" s="103"/>
      <c r="G3" s="103"/>
      <c r="H3" s="103"/>
      <c r="I3" s="103"/>
      <c r="J3" s="103"/>
      <c r="K3" s="103"/>
      <c r="L3" s="103"/>
      <c r="M3" s="103"/>
      <c r="N3" s="103"/>
      <c r="O3" s="103"/>
    </row>
    <row r="4" spans="1:14" ht="21.75" customHeight="1">
      <c r="A4" s="24" t="s">
        <v>1</v>
      </c>
      <c r="B4" s="24"/>
      <c r="C4" s="24"/>
      <c r="D4" s="24"/>
      <c r="E4" s="24"/>
      <c r="N4" s="39" t="s">
        <v>2</v>
      </c>
    </row>
    <row r="5" spans="1:15" ht="24.75" customHeight="1">
      <c r="A5" s="104" t="s">
        <v>3</v>
      </c>
      <c r="B5" s="104"/>
      <c r="C5" s="104"/>
      <c r="D5" s="104" t="s">
        <v>4</v>
      </c>
      <c r="E5" s="104"/>
      <c r="F5" s="104"/>
      <c r="G5" s="104"/>
      <c r="H5" s="104"/>
      <c r="I5" s="104"/>
      <c r="J5" s="104"/>
      <c r="K5" s="104"/>
      <c r="L5" s="104"/>
      <c r="M5" s="104"/>
      <c r="N5" s="104"/>
      <c r="O5" s="104"/>
    </row>
    <row r="6" spans="1:15" s="85" customFormat="1" ht="48.75" customHeight="1">
      <c r="A6" s="106" t="s">
        <v>5</v>
      </c>
      <c r="B6" s="106" t="s">
        <v>6</v>
      </c>
      <c r="C6" s="104"/>
      <c r="D6" s="105" t="s">
        <v>7</v>
      </c>
      <c r="E6" s="105"/>
      <c r="F6" s="105" t="s">
        <v>8</v>
      </c>
      <c r="G6" s="105"/>
      <c r="H6" s="105"/>
      <c r="I6" s="105"/>
      <c r="J6" s="105"/>
      <c r="K6" s="105"/>
      <c r="L6" s="105"/>
      <c r="M6" s="105"/>
      <c r="N6" s="105"/>
      <c r="O6" s="105"/>
    </row>
    <row r="7" spans="1:15" s="85" customFormat="1" ht="63" customHeight="1">
      <c r="A7" s="106"/>
      <c r="B7" s="106"/>
      <c r="C7" s="104"/>
      <c r="D7" s="27" t="s">
        <v>9</v>
      </c>
      <c r="E7" s="26" t="s">
        <v>10</v>
      </c>
      <c r="F7" s="26" t="s">
        <v>11</v>
      </c>
      <c r="G7" s="26" t="s">
        <v>12</v>
      </c>
      <c r="H7" s="26" t="s">
        <v>13</v>
      </c>
      <c r="I7" s="26" t="s">
        <v>14</v>
      </c>
      <c r="J7" s="26" t="s">
        <v>15</v>
      </c>
      <c r="K7" s="26" t="s">
        <v>16</v>
      </c>
      <c r="L7" s="26" t="s">
        <v>17</v>
      </c>
      <c r="M7" s="26" t="s">
        <v>18</v>
      </c>
      <c r="N7" s="26" t="s">
        <v>19</v>
      </c>
      <c r="O7" s="40" t="s">
        <v>20</v>
      </c>
    </row>
    <row r="8" spans="1:15" ht="18.75" customHeight="1">
      <c r="A8" s="72" t="s">
        <v>21</v>
      </c>
      <c r="B8" s="25">
        <v>1231.76</v>
      </c>
      <c r="C8" s="107"/>
      <c r="D8" s="73">
        <v>2010301</v>
      </c>
      <c r="E8" s="74" t="s">
        <v>22</v>
      </c>
      <c r="F8" s="75">
        <v>431.84</v>
      </c>
      <c r="G8" s="86">
        <v>368.76</v>
      </c>
      <c r="H8" s="86">
        <v>81.35</v>
      </c>
      <c r="I8" s="86"/>
      <c r="J8" s="86"/>
      <c r="K8" s="86"/>
      <c r="L8" s="86"/>
      <c r="M8" s="86"/>
      <c r="N8" s="86"/>
      <c r="O8" s="86">
        <f aca="true" t="shared" si="0" ref="O8:O22">SUM(F8:N8)</f>
        <v>881.9499999999999</v>
      </c>
    </row>
    <row r="9" spans="1:15" ht="18.75" customHeight="1">
      <c r="A9" s="72" t="s">
        <v>23</v>
      </c>
      <c r="B9" s="29">
        <v>1231.76</v>
      </c>
      <c r="C9" s="107"/>
      <c r="D9" s="87">
        <v>2010302</v>
      </c>
      <c r="E9" s="87" t="s">
        <v>24</v>
      </c>
      <c r="F9" s="88" t="s">
        <v>25</v>
      </c>
      <c r="G9" s="86">
        <v>10</v>
      </c>
      <c r="H9" s="86"/>
      <c r="I9" s="86"/>
      <c r="J9" s="86"/>
      <c r="K9" s="86"/>
      <c r="L9" s="86"/>
      <c r="M9" s="86"/>
      <c r="N9" s="86"/>
      <c r="O9" s="86">
        <f t="shared" si="0"/>
        <v>10</v>
      </c>
    </row>
    <row r="10" spans="1:15" ht="25.5" customHeight="1">
      <c r="A10" s="77" t="s">
        <v>26</v>
      </c>
      <c r="B10" s="29"/>
      <c r="C10" s="107"/>
      <c r="D10" s="87">
        <v>2010399</v>
      </c>
      <c r="E10" s="89" t="s">
        <v>27</v>
      </c>
      <c r="F10" s="88" t="s">
        <v>25</v>
      </c>
      <c r="G10" s="86">
        <v>2</v>
      </c>
      <c r="H10" s="86"/>
      <c r="I10" s="86"/>
      <c r="J10" s="86"/>
      <c r="K10" s="86"/>
      <c r="L10" s="86"/>
      <c r="M10" s="86"/>
      <c r="N10" s="86"/>
      <c r="O10" s="86">
        <f t="shared" si="0"/>
        <v>2</v>
      </c>
    </row>
    <row r="11" spans="1:15" ht="25.5" customHeight="1">
      <c r="A11" s="72" t="s">
        <v>28</v>
      </c>
      <c r="B11" s="29">
        <v>10</v>
      </c>
      <c r="C11" s="107"/>
      <c r="D11" s="87">
        <v>2011308</v>
      </c>
      <c r="E11" s="87" t="s">
        <v>29</v>
      </c>
      <c r="F11" s="88" t="s">
        <v>25</v>
      </c>
      <c r="G11" s="86">
        <v>0.18</v>
      </c>
      <c r="H11" s="86"/>
      <c r="I11" s="86"/>
      <c r="J11" s="86"/>
      <c r="K11" s="86"/>
      <c r="L11" s="86"/>
      <c r="M11" s="86"/>
      <c r="N11" s="86"/>
      <c r="O11" s="86">
        <f t="shared" si="0"/>
        <v>0.18</v>
      </c>
    </row>
    <row r="12" spans="1:15" ht="18.75" customHeight="1">
      <c r="A12" s="72" t="s">
        <v>30</v>
      </c>
      <c r="B12" s="29"/>
      <c r="C12" s="107"/>
      <c r="D12" s="87">
        <v>2019999</v>
      </c>
      <c r="E12" s="87" t="s">
        <v>31</v>
      </c>
      <c r="F12" s="88" t="s">
        <v>25</v>
      </c>
      <c r="G12" s="86">
        <v>300.43</v>
      </c>
      <c r="H12" s="86">
        <v>15.1</v>
      </c>
      <c r="I12" s="86"/>
      <c r="J12" s="86"/>
      <c r="K12" s="86"/>
      <c r="L12" s="86"/>
      <c r="M12" s="86">
        <v>7.1</v>
      </c>
      <c r="N12" s="86"/>
      <c r="O12" s="86">
        <f t="shared" si="0"/>
        <v>322.63000000000005</v>
      </c>
    </row>
    <row r="13" spans="1:15" ht="18.75" customHeight="1">
      <c r="A13" s="72" t="s">
        <v>32</v>
      </c>
      <c r="B13" s="29"/>
      <c r="C13" s="107"/>
      <c r="D13" s="87">
        <v>2070399</v>
      </c>
      <c r="E13" s="87" t="s">
        <v>33</v>
      </c>
      <c r="F13" s="88" t="s">
        <v>25</v>
      </c>
      <c r="G13" s="86">
        <v>25.5</v>
      </c>
      <c r="H13" s="86"/>
      <c r="I13" s="86"/>
      <c r="J13" s="86"/>
      <c r="K13" s="86"/>
      <c r="L13" s="86"/>
      <c r="M13" s="86"/>
      <c r="N13" s="86"/>
      <c r="O13" s="86">
        <f t="shared" si="0"/>
        <v>25.5</v>
      </c>
    </row>
    <row r="14" spans="1:15" ht="18.75" customHeight="1">
      <c r="A14" s="72" t="s">
        <v>34</v>
      </c>
      <c r="B14" s="29"/>
      <c r="C14" s="107"/>
      <c r="D14" s="87">
        <v>2080101</v>
      </c>
      <c r="E14" s="87" t="s">
        <v>22</v>
      </c>
      <c r="F14" s="88" t="s">
        <v>25</v>
      </c>
      <c r="G14" s="86">
        <v>6</v>
      </c>
      <c r="H14" s="86"/>
      <c r="I14" s="86"/>
      <c r="J14" s="86"/>
      <c r="K14" s="86"/>
      <c r="L14" s="86"/>
      <c r="M14" s="86"/>
      <c r="N14" s="86"/>
      <c r="O14" s="86">
        <f t="shared" si="0"/>
        <v>6</v>
      </c>
    </row>
    <row r="15" spans="1:15" ht="18.75" customHeight="1">
      <c r="A15" s="72" t="s">
        <v>35</v>
      </c>
      <c r="B15" s="29"/>
      <c r="C15" s="107"/>
      <c r="D15" s="87">
        <v>2080109</v>
      </c>
      <c r="E15" s="87" t="s">
        <v>36</v>
      </c>
      <c r="F15" s="88" t="s">
        <v>25</v>
      </c>
      <c r="G15" s="86">
        <v>4</v>
      </c>
      <c r="H15" s="86"/>
      <c r="I15" s="86"/>
      <c r="J15" s="86"/>
      <c r="K15" s="86"/>
      <c r="L15" s="86"/>
      <c r="M15" s="86"/>
      <c r="N15" s="86"/>
      <c r="O15" s="86">
        <f t="shared" si="0"/>
        <v>4</v>
      </c>
    </row>
    <row r="16" spans="1:15" ht="18.75" customHeight="1">
      <c r="A16" s="90"/>
      <c r="B16" s="90"/>
      <c r="C16" s="107"/>
      <c r="D16" s="87">
        <v>2080501</v>
      </c>
      <c r="E16" s="87" t="s">
        <v>37</v>
      </c>
      <c r="F16" s="88" t="s">
        <v>25</v>
      </c>
      <c r="G16" s="86">
        <v>12</v>
      </c>
      <c r="H16" s="86"/>
      <c r="I16" s="86"/>
      <c r="J16" s="86"/>
      <c r="K16" s="86"/>
      <c r="L16" s="86"/>
      <c r="M16" s="86"/>
      <c r="N16" s="86"/>
      <c r="O16" s="86">
        <f t="shared" si="0"/>
        <v>12</v>
      </c>
    </row>
    <row r="17" spans="1:15" ht="18.75" customHeight="1">
      <c r="A17" s="90"/>
      <c r="B17" s="90"/>
      <c r="C17" s="107"/>
      <c r="D17" s="87">
        <v>2080705</v>
      </c>
      <c r="E17" s="87" t="s">
        <v>38</v>
      </c>
      <c r="F17" s="88">
        <v>1.49</v>
      </c>
      <c r="G17" s="86"/>
      <c r="H17" s="86"/>
      <c r="I17" s="86"/>
      <c r="J17" s="86"/>
      <c r="K17" s="86"/>
      <c r="L17" s="86"/>
      <c r="M17" s="86"/>
      <c r="N17" s="86"/>
      <c r="O17" s="86">
        <f t="shared" si="0"/>
        <v>1.49</v>
      </c>
    </row>
    <row r="18" spans="1:15" ht="18.75" customHeight="1">
      <c r="A18" s="90"/>
      <c r="B18" s="90"/>
      <c r="C18" s="107"/>
      <c r="D18" s="87">
        <v>2080801</v>
      </c>
      <c r="E18" s="87" t="s">
        <v>39</v>
      </c>
      <c r="F18" s="88" t="s">
        <v>25</v>
      </c>
      <c r="G18" s="86"/>
      <c r="H18" s="86">
        <v>2.12</v>
      </c>
      <c r="I18" s="86"/>
      <c r="J18" s="86"/>
      <c r="K18" s="86"/>
      <c r="L18" s="86"/>
      <c r="M18" s="86"/>
      <c r="N18" s="86"/>
      <c r="O18" s="86">
        <f t="shared" si="0"/>
        <v>2.12</v>
      </c>
    </row>
    <row r="19" spans="1:15" ht="18.75" customHeight="1">
      <c r="A19" s="72"/>
      <c r="B19" s="29"/>
      <c r="C19" s="107"/>
      <c r="D19" s="87">
        <v>2100399</v>
      </c>
      <c r="E19" s="87" t="s">
        <v>40</v>
      </c>
      <c r="F19" s="88" t="s">
        <v>25</v>
      </c>
      <c r="G19" s="86">
        <v>0.25</v>
      </c>
      <c r="H19" s="86"/>
      <c r="I19" s="86"/>
      <c r="J19" s="86"/>
      <c r="K19" s="86"/>
      <c r="L19" s="86"/>
      <c r="M19" s="86"/>
      <c r="N19" s="86"/>
      <c r="O19" s="86">
        <f t="shared" si="0"/>
        <v>0.25</v>
      </c>
    </row>
    <row r="20" spans="1:15" ht="18.75" customHeight="1">
      <c r="A20" s="72"/>
      <c r="B20" s="29"/>
      <c r="C20" s="107"/>
      <c r="D20" s="87">
        <v>2100409</v>
      </c>
      <c r="E20" s="87" t="s">
        <v>41</v>
      </c>
      <c r="F20" s="88" t="s">
        <v>25</v>
      </c>
      <c r="G20" s="86">
        <v>5</v>
      </c>
      <c r="H20" s="86"/>
      <c r="I20" s="86"/>
      <c r="J20" s="86"/>
      <c r="K20" s="86"/>
      <c r="L20" s="86"/>
      <c r="M20" s="86"/>
      <c r="N20" s="86"/>
      <c r="O20" s="86">
        <f t="shared" si="0"/>
        <v>5</v>
      </c>
    </row>
    <row r="21" spans="1:15" ht="31.5" customHeight="1">
      <c r="A21" s="72"/>
      <c r="B21" s="29"/>
      <c r="C21" s="107"/>
      <c r="D21" s="87">
        <v>2120899</v>
      </c>
      <c r="E21" s="91" t="s">
        <v>42</v>
      </c>
      <c r="F21" s="88" t="s">
        <v>25</v>
      </c>
      <c r="G21" s="86">
        <v>30</v>
      </c>
      <c r="H21" s="86"/>
      <c r="I21" s="86"/>
      <c r="J21" s="86"/>
      <c r="K21" s="86"/>
      <c r="L21" s="86"/>
      <c r="M21" s="86"/>
      <c r="N21" s="86"/>
      <c r="O21" s="86">
        <f t="shared" si="0"/>
        <v>30</v>
      </c>
    </row>
    <row r="22" spans="1:15" ht="28.5" customHeight="1">
      <c r="A22" s="72"/>
      <c r="B22" s="29"/>
      <c r="C22" s="107"/>
      <c r="D22" s="87">
        <v>2139999</v>
      </c>
      <c r="E22" s="87" t="s">
        <v>43</v>
      </c>
      <c r="F22" s="88" t="s">
        <v>25</v>
      </c>
      <c r="G22" s="86">
        <v>5</v>
      </c>
      <c r="H22" s="86"/>
      <c r="I22" s="86"/>
      <c r="J22" s="86"/>
      <c r="K22" s="86"/>
      <c r="L22" s="86"/>
      <c r="M22" s="86"/>
      <c r="N22" s="86"/>
      <c r="O22" s="86">
        <f t="shared" si="0"/>
        <v>5</v>
      </c>
    </row>
    <row r="23" spans="1:15" ht="18.75" customHeight="1">
      <c r="A23" s="72"/>
      <c r="B23" s="29"/>
      <c r="C23" s="107"/>
      <c r="D23" s="90"/>
      <c r="E23" s="90"/>
      <c r="F23" s="90"/>
      <c r="G23" s="90"/>
      <c r="H23" s="90"/>
      <c r="I23" s="90"/>
      <c r="J23" s="90"/>
      <c r="K23" s="90"/>
      <c r="L23" s="90"/>
      <c r="M23" s="90"/>
      <c r="N23" s="90"/>
      <c r="O23" s="90"/>
    </row>
    <row r="24" spans="1:15" ht="34.5" customHeight="1">
      <c r="A24" s="81"/>
      <c r="B24" s="29"/>
      <c r="C24" s="107"/>
      <c r="D24" s="92"/>
      <c r="E24" s="82" t="s">
        <v>44</v>
      </c>
      <c r="F24" s="90"/>
      <c r="G24" s="90"/>
      <c r="H24" s="90"/>
      <c r="I24" s="90"/>
      <c r="J24" s="90"/>
      <c r="K24" s="90"/>
      <c r="L24" s="90"/>
      <c r="M24" s="90"/>
      <c r="N24" s="90"/>
      <c r="O24" s="101">
        <f>SUM(O8:O23)</f>
        <v>1308.12</v>
      </c>
    </row>
    <row r="25" spans="1:15" ht="25.5" customHeight="1">
      <c r="A25" s="81" t="s">
        <v>45</v>
      </c>
      <c r="B25" s="29">
        <v>353.88</v>
      </c>
      <c r="C25" s="107"/>
      <c r="D25" s="93"/>
      <c r="E25" s="94" t="s">
        <v>46</v>
      </c>
      <c r="F25" s="90"/>
      <c r="G25" s="90"/>
      <c r="H25" s="90"/>
      <c r="I25" s="90"/>
      <c r="J25" s="90"/>
      <c r="K25" s="90"/>
      <c r="L25" s="90"/>
      <c r="M25" s="90"/>
      <c r="N25" s="90"/>
      <c r="O25" s="101">
        <v>287.52</v>
      </c>
    </row>
    <row r="26" spans="1:15" ht="18.75" customHeight="1">
      <c r="A26" s="81"/>
      <c r="B26" s="29"/>
      <c r="C26" s="107"/>
      <c r="D26" s="95"/>
      <c r="E26" s="74"/>
      <c r="F26" s="75"/>
      <c r="G26" s="86"/>
      <c r="H26" s="86"/>
      <c r="I26" s="86"/>
      <c r="J26" s="86"/>
      <c r="K26" s="86"/>
      <c r="L26" s="86"/>
      <c r="M26" s="86"/>
      <c r="N26" s="86"/>
      <c r="O26" s="86"/>
    </row>
    <row r="27" spans="1:15" ht="18.75" customHeight="1">
      <c r="A27" s="81"/>
      <c r="B27" s="29"/>
      <c r="C27" s="107"/>
      <c r="D27" s="73"/>
      <c r="E27" s="74"/>
      <c r="F27" s="75"/>
      <c r="G27" s="96"/>
      <c r="H27" s="96"/>
      <c r="I27" s="96"/>
      <c r="J27" s="96"/>
      <c r="K27" s="96"/>
      <c r="L27" s="96"/>
      <c r="M27" s="96"/>
      <c r="N27" s="96"/>
      <c r="O27" s="96"/>
    </row>
    <row r="28" spans="1:15" ht="18.75" customHeight="1">
      <c r="A28" s="97" t="s">
        <v>47</v>
      </c>
      <c r="B28" s="98">
        <f>B8+B11+B25</f>
        <v>1595.6399999999999</v>
      </c>
      <c r="C28" s="107"/>
      <c r="D28" s="99"/>
      <c r="E28" s="97"/>
      <c r="F28" s="100"/>
      <c r="G28" s="96"/>
      <c r="H28" s="96"/>
      <c r="I28" s="96"/>
      <c r="J28" s="96"/>
      <c r="K28" s="96"/>
      <c r="L28" s="96"/>
      <c r="M28" s="96"/>
      <c r="N28" s="96"/>
      <c r="O28" s="96"/>
    </row>
  </sheetData>
  <sheetProtection/>
  <mergeCells count="8">
    <mergeCell ref="A2:O3"/>
    <mergeCell ref="A5:B5"/>
    <mergeCell ref="D5:O5"/>
    <mergeCell ref="D6:E6"/>
    <mergeCell ref="F6:O6"/>
    <mergeCell ref="A6:A7"/>
    <mergeCell ref="B6:B7"/>
    <mergeCell ref="C5:C28"/>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A1">
      <selection activeCell="Q15" sqref="Q15"/>
    </sheetView>
  </sheetViews>
  <sheetFormatPr defaultColWidth="9.00390625" defaultRowHeight="14.25"/>
  <cols>
    <col min="1" max="1" width="28.75390625" style="0" customWidth="1"/>
    <col min="3" max="3" width="0.6171875" style="0" customWidth="1"/>
    <col min="4" max="4" width="7.875" style="0" customWidth="1"/>
    <col min="5" max="5" width="13.625" style="0" customWidth="1"/>
    <col min="6" max="6" width="6.75390625" style="0" customWidth="1"/>
    <col min="7" max="7" width="7.875" style="0" customWidth="1"/>
    <col min="8" max="8" width="7.25390625" style="0" customWidth="1"/>
    <col min="9" max="9" width="4.875" style="0" customWidth="1"/>
    <col min="10" max="10" width="5.00390625" style="0" customWidth="1"/>
    <col min="11" max="11" width="4.625" style="0" customWidth="1"/>
    <col min="12" max="12" width="4.875" style="0" customWidth="1"/>
    <col min="13" max="13" width="5.375" style="0" customWidth="1"/>
    <col min="14" max="14" width="5.75390625" style="0" customWidth="1"/>
    <col min="15" max="15" width="9.375" style="0" customWidth="1"/>
  </cols>
  <sheetData>
    <row r="1" spans="1:15" ht="14.25">
      <c r="A1" s="102" t="s">
        <v>48</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24" t="s">
        <v>1</v>
      </c>
      <c r="B3" s="24"/>
      <c r="C3" s="24"/>
      <c r="D3" s="24"/>
      <c r="E3" s="24"/>
      <c r="F3" s="25"/>
      <c r="G3" s="25"/>
      <c r="H3" s="25"/>
      <c r="I3" s="25"/>
      <c r="J3" s="25"/>
      <c r="K3" s="25"/>
      <c r="L3" s="25"/>
      <c r="M3" s="25"/>
      <c r="N3" s="39" t="s">
        <v>2</v>
      </c>
      <c r="O3" s="25"/>
    </row>
    <row r="4" spans="1:15" ht="25.5" customHeight="1">
      <c r="A4" s="104" t="s">
        <v>3</v>
      </c>
      <c r="B4" s="104"/>
      <c r="C4" s="104"/>
      <c r="D4" s="104" t="s">
        <v>4</v>
      </c>
      <c r="E4" s="104"/>
      <c r="F4" s="104"/>
      <c r="G4" s="104"/>
      <c r="H4" s="104"/>
      <c r="I4" s="104"/>
      <c r="J4" s="104"/>
      <c r="K4" s="104"/>
      <c r="L4" s="104"/>
      <c r="M4" s="104"/>
      <c r="N4" s="104"/>
      <c r="O4" s="104"/>
    </row>
    <row r="5" spans="1:15" ht="19.5" customHeight="1">
      <c r="A5" s="106" t="s">
        <v>5</v>
      </c>
      <c r="B5" s="106" t="s">
        <v>6</v>
      </c>
      <c r="C5" s="104"/>
      <c r="D5" s="108" t="s">
        <v>7</v>
      </c>
      <c r="E5" s="108"/>
      <c r="F5" s="105" t="s">
        <v>8</v>
      </c>
      <c r="G5" s="105"/>
      <c r="H5" s="105"/>
      <c r="I5" s="105"/>
      <c r="J5" s="105"/>
      <c r="K5" s="105"/>
      <c r="L5" s="105"/>
      <c r="M5" s="105"/>
      <c r="N5" s="105"/>
      <c r="O5" s="105"/>
    </row>
    <row r="6" spans="1:15" ht="61.5" customHeight="1">
      <c r="A6" s="106"/>
      <c r="B6" s="106"/>
      <c r="C6" s="104"/>
      <c r="D6" s="27" t="s">
        <v>9</v>
      </c>
      <c r="E6" s="26" t="s">
        <v>10</v>
      </c>
      <c r="F6" s="26" t="s">
        <v>11</v>
      </c>
      <c r="G6" s="26" t="s">
        <v>12</v>
      </c>
      <c r="H6" s="26" t="s">
        <v>13</v>
      </c>
      <c r="I6" s="26" t="s">
        <v>14</v>
      </c>
      <c r="J6" s="26" t="s">
        <v>15</v>
      </c>
      <c r="K6" s="26" t="s">
        <v>16</v>
      </c>
      <c r="L6" s="26" t="s">
        <v>17</v>
      </c>
      <c r="M6" s="26" t="s">
        <v>18</v>
      </c>
      <c r="N6" s="26" t="s">
        <v>19</v>
      </c>
      <c r="O6" s="40" t="s">
        <v>20</v>
      </c>
    </row>
    <row r="7" spans="1:15" ht="25.5" customHeight="1">
      <c r="A7" s="72" t="s">
        <v>49</v>
      </c>
      <c r="B7" s="29">
        <v>1231.76</v>
      </c>
      <c r="C7" s="104"/>
      <c r="D7" s="73">
        <v>2010301</v>
      </c>
      <c r="E7" s="74" t="s">
        <v>22</v>
      </c>
      <c r="F7" s="75">
        <v>431.84</v>
      </c>
      <c r="G7" s="74">
        <v>368.76</v>
      </c>
      <c r="H7" s="74">
        <v>81.35</v>
      </c>
      <c r="I7" s="74"/>
      <c r="J7" s="74"/>
      <c r="K7" s="74"/>
      <c r="L7" s="74"/>
      <c r="M7" s="74"/>
      <c r="N7" s="74"/>
      <c r="O7" s="84">
        <f aca="true" t="shared" si="0" ref="O7:O20">SUM(F7:N7)</f>
        <v>881.9499999999999</v>
      </c>
    </row>
    <row r="8" spans="1:15" ht="25.5" customHeight="1">
      <c r="A8" s="72" t="s">
        <v>50</v>
      </c>
      <c r="B8" s="29">
        <v>1231.76</v>
      </c>
      <c r="C8" s="104"/>
      <c r="D8" s="76">
        <v>2010302</v>
      </c>
      <c r="E8" s="76" t="s">
        <v>24</v>
      </c>
      <c r="F8" s="75"/>
      <c r="G8" s="74">
        <v>10</v>
      </c>
      <c r="H8" s="74"/>
      <c r="I8" s="74"/>
      <c r="J8" s="74"/>
      <c r="K8" s="74"/>
      <c r="L8" s="74"/>
      <c r="M8" s="74"/>
      <c r="N8" s="74"/>
      <c r="O8" s="84">
        <f t="shared" si="0"/>
        <v>10</v>
      </c>
    </row>
    <row r="9" spans="1:15" ht="25.5" customHeight="1">
      <c r="A9" s="77" t="s">
        <v>51</v>
      </c>
      <c r="B9" s="29"/>
      <c r="C9" s="104"/>
      <c r="D9" s="76">
        <v>2010399</v>
      </c>
      <c r="E9" s="78" t="s">
        <v>27</v>
      </c>
      <c r="F9" s="79"/>
      <c r="G9" s="79">
        <v>2</v>
      </c>
      <c r="H9" s="79"/>
      <c r="I9" s="79"/>
      <c r="J9" s="79"/>
      <c r="K9" s="79"/>
      <c r="L9" s="79"/>
      <c r="M9" s="79"/>
      <c r="N9" s="79"/>
      <c r="O9" s="84">
        <f t="shared" si="0"/>
        <v>2</v>
      </c>
    </row>
    <row r="10" spans="1:15" ht="40.5" customHeight="1">
      <c r="A10" s="38"/>
      <c r="B10" s="38"/>
      <c r="C10" s="104"/>
      <c r="D10" s="76">
        <v>2011308</v>
      </c>
      <c r="E10" s="76" t="s">
        <v>29</v>
      </c>
      <c r="F10" s="79"/>
      <c r="G10" s="79">
        <v>0.18</v>
      </c>
      <c r="H10" s="79"/>
      <c r="I10" s="79"/>
      <c r="J10" s="79"/>
      <c r="K10" s="79"/>
      <c r="L10" s="79"/>
      <c r="M10" s="79"/>
      <c r="N10" s="79"/>
      <c r="O10" s="84">
        <f t="shared" si="0"/>
        <v>0.18</v>
      </c>
    </row>
    <row r="11" spans="1:15" ht="25.5" customHeight="1">
      <c r="A11" s="38"/>
      <c r="B11" s="38"/>
      <c r="C11" s="104"/>
      <c r="D11" s="80">
        <v>2019999</v>
      </c>
      <c r="E11" s="76" t="s">
        <v>31</v>
      </c>
      <c r="F11" s="79"/>
      <c r="G11" s="79">
        <v>300.43</v>
      </c>
      <c r="H11" s="79">
        <v>15.1</v>
      </c>
      <c r="I11" s="79"/>
      <c r="J11" s="79"/>
      <c r="K11" s="79"/>
      <c r="L11" s="79"/>
      <c r="M11" s="79">
        <v>7.1</v>
      </c>
      <c r="N11" s="79"/>
      <c r="O11" s="84">
        <f t="shared" si="0"/>
        <v>322.63000000000005</v>
      </c>
    </row>
    <row r="12" spans="1:15" ht="25.5" customHeight="1">
      <c r="A12" s="38"/>
      <c r="B12" s="38"/>
      <c r="C12" s="104"/>
      <c r="D12" s="76">
        <v>2070399</v>
      </c>
      <c r="E12" s="76" t="s">
        <v>33</v>
      </c>
      <c r="F12" s="79"/>
      <c r="G12" s="79">
        <v>25.5</v>
      </c>
      <c r="H12" s="79"/>
      <c r="I12" s="79"/>
      <c r="J12" s="79"/>
      <c r="K12" s="79"/>
      <c r="L12" s="79"/>
      <c r="M12" s="79"/>
      <c r="N12" s="79"/>
      <c r="O12" s="84">
        <f t="shared" si="0"/>
        <v>25.5</v>
      </c>
    </row>
    <row r="13" spans="1:15" ht="25.5" customHeight="1">
      <c r="A13" s="38"/>
      <c r="B13" s="38"/>
      <c r="C13" s="104"/>
      <c r="D13" s="76">
        <v>2080101</v>
      </c>
      <c r="E13" s="76" t="s">
        <v>22</v>
      </c>
      <c r="F13" s="79"/>
      <c r="G13" s="79">
        <v>6</v>
      </c>
      <c r="H13" s="79"/>
      <c r="I13" s="79"/>
      <c r="J13" s="79"/>
      <c r="K13" s="79"/>
      <c r="L13" s="79"/>
      <c r="M13" s="79"/>
      <c r="N13" s="79"/>
      <c r="O13" s="84">
        <f t="shared" si="0"/>
        <v>6</v>
      </c>
    </row>
    <row r="14" spans="1:15" ht="25.5" customHeight="1">
      <c r="A14" s="38"/>
      <c r="B14" s="38"/>
      <c r="C14" s="104"/>
      <c r="D14" s="76">
        <v>2080109</v>
      </c>
      <c r="E14" s="76" t="s">
        <v>36</v>
      </c>
      <c r="F14" s="79"/>
      <c r="G14" s="79">
        <v>4</v>
      </c>
      <c r="H14" s="79"/>
      <c r="I14" s="79"/>
      <c r="J14" s="79"/>
      <c r="K14" s="79"/>
      <c r="L14" s="79"/>
      <c r="M14" s="79"/>
      <c r="N14" s="79"/>
      <c r="O14" s="84">
        <f t="shared" si="0"/>
        <v>4</v>
      </c>
    </row>
    <row r="15" spans="1:15" ht="25.5" customHeight="1">
      <c r="A15" s="38"/>
      <c r="B15" s="38"/>
      <c r="C15" s="104"/>
      <c r="D15" s="76">
        <v>2080501</v>
      </c>
      <c r="E15" s="76" t="s">
        <v>37</v>
      </c>
      <c r="F15" s="79"/>
      <c r="G15" s="79">
        <v>12</v>
      </c>
      <c r="H15" s="79"/>
      <c r="I15" s="79"/>
      <c r="J15" s="79"/>
      <c r="K15" s="79"/>
      <c r="L15" s="79"/>
      <c r="M15" s="79"/>
      <c r="N15" s="79"/>
      <c r="O15" s="84">
        <f t="shared" si="0"/>
        <v>12</v>
      </c>
    </row>
    <row r="16" spans="1:15" ht="25.5" customHeight="1">
      <c r="A16" s="38"/>
      <c r="B16" s="38"/>
      <c r="C16" s="104"/>
      <c r="D16" s="76">
        <v>2080705</v>
      </c>
      <c r="E16" s="76" t="s">
        <v>38</v>
      </c>
      <c r="F16" s="79">
        <v>1.49</v>
      </c>
      <c r="G16" s="79"/>
      <c r="H16" s="79"/>
      <c r="I16" s="79"/>
      <c r="J16" s="79"/>
      <c r="K16" s="79"/>
      <c r="L16" s="79"/>
      <c r="M16" s="79"/>
      <c r="N16" s="79"/>
      <c r="O16" s="84">
        <f t="shared" si="0"/>
        <v>1.49</v>
      </c>
    </row>
    <row r="17" spans="1:15" ht="25.5" customHeight="1">
      <c r="A17" s="38"/>
      <c r="B17" s="38"/>
      <c r="C17" s="104"/>
      <c r="D17" s="76">
        <v>2080801</v>
      </c>
      <c r="E17" s="76" t="s">
        <v>39</v>
      </c>
      <c r="F17" s="79"/>
      <c r="G17" s="79"/>
      <c r="H17" s="79">
        <v>2.12</v>
      </c>
      <c r="I17" s="79"/>
      <c r="J17" s="79"/>
      <c r="K17" s="79"/>
      <c r="L17" s="79"/>
      <c r="M17" s="79"/>
      <c r="N17" s="79"/>
      <c r="O17" s="84">
        <f t="shared" si="0"/>
        <v>2.12</v>
      </c>
    </row>
    <row r="18" spans="1:15" ht="25.5" customHeight="1">
      <c r="A18" s="38"/>
      <c r="B18" s="38"/>
      <c r="C18" s="38"/>
      <c r="D18" s="76">
        <v>2100399</v>
      </c>
      <c r="E18" s="76" t="s">
        <v>40</v>
      </c>
      <c r="F18" s="79"/>
      <c r="G18" s="79">
        <v>0.25</v>
      </c>
      <c r="H18" s="79"/>
      <c r="I18" s="79"/>
      <c r="J18" s="79"/>
      <c r="K18" s="79"/>
      <c r="L18" s="79"/>
      <c r="M18" s="79"/>
      <c r="N18" s="79"/>
      <c r="O18" s="84">
        <f t="shared" si="0"/>
        <v>0.25</v>
      </c>
    </row>
    <row r="19" spans="1:15" ht="25.5" customHeight="1">
      <c r="A19" s="38"/>
      <c r="B19" s="38"/>
      <c r="C19" s="38"/>
      <c r="D19" s="76">
        <v>2100409</v>
      </c>
      <c r="E19" s="76" t="s">
        <v>41</v>
      </c>
      <c r="F19" s="79"/>
      <c r="G19" s="79">
        <v>5</v>
      </c>
      <c r="H19" s="79"/>
      <c r="I19" s="79"/>
      <c r="J19" s="79"/>
      <c r="K19" s="79"/>
      <c r="L19" s="79"/>
      <c r="M19" s="79"/>
      <c r="N19" s="79"/>
      <c r="O19" s="84">
        <f t="shared" si="0"/>
        <v>5</v>
      </c>
    </row>
    <row r="20" spans="1:15" ht="25.5" customHeight="1">
      <c r="A20" s="81" t="s">
        <v>45</v>
      </c>
      <c r="B20" s="29">
        <v>323.88</v>
      </c>
      <c r="C20" s="38"/>
      <c r="D20" s="76">
        <v>2139999</v>
      </c>
      <c r="E20" s="76" t="s">
        <v>43</v>
      </c>
      <c r="F20" s="79"/>
      <c r="G20" s="79">
        <v>5</v>
      </c>
      <c r="H20" s="79"/>
      <c r="I20" s="79"/>
      <c r="J20" s="79"/>
      <c r="K20" s="79"/>
      <c r="L20" s="79"/>
      <c r="M20" s="79"/>
      <c r="N20" s="79"/>
      <c r="O20" s="84">
        <f t="shared" si="0"/>
        <v>5</v>
      </c>
    </row>
    <row r="21" spans="1:15" ht="25.5" customHeight="1">
      <c r="A21" s="38"/>
      <c r="B21" s="38"/>
      <c r="C21" s="38"/>
      <c r="D21" s="76"/>
      <c r="E21" s="82" t="s">
        <v>44</v>
      </c>
      <c r="F21" s="79"/>
      <c r="G21" s="79"/>
      <c r="H21" s="79"/>
      <c r="I21" s="79"/>
      <c r="J21" s="79"/>
      <c r="K21" s="79"/>
      <c r="L21" s="79"/>
      <c r="M21" s="79"/>
      <c r="N21" s="79"/>
      <c r="O21" s="79">
        <f>SUM(O7:O20)</f>
        <v>1278.12</v>
      </c>
    </row>
    <row r="22" spans="1:15" ht="25.5" customHeight="1">
      <c r="A22" s="83" t="s">
        <v>52</v>
      </c>
      <c r="B22" s="38">
        <f>SUM(B8:B21)</f>
        <v>1555.6399999999999</v>
      </c>
      <c r="C22" s="38"/>
      <c r="D22" s="76"/>
      <c r="E22" s="76" t="s">
        <v>46</v>
      </c>
      <c r="F22" s="79"/>
      <c r="G22" s="79"/>
      <c r="H22" s="79"/>
      <c r="I22" s="79"/>
      <c r="J22" s="79"/>
      <c r="K22" s="79"/>
      <c r="L22" s="79"/>
      <c r="M22" s="79"/>
      <c r="N22" s="79"/>
      <c r="O22" s="84">
        <v>277.52</v>
      </c>
    </row>
    <row r="23" ht="18.75" customHeight="1"/>
  </sheetData>
  <sheetProtection/>
  <mergeCells count="8">
    <mergeCell ref="A1:O2"/>
    <mergeCell ref="A4:B4"/>
    <mergeCell ref="D4:O4"/>
    <mergeCell ref="D5:E5"/>
    <mergeCell ref="F5:O5"/>
    <mergeCell ref="A5:A6"/>
    <mergeCell ref="B5:B6"/>
    <mergeCell ref="C4:C1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22" sqref="C22"/>
    </sheetView>
  </sheetViews>
  <sheetFormatPr defaultColWidth="9.00390625" defaultRowHeight="14.25"/>
  <cols>
    <col min="1" max="1" width="10.375" style="25" customWidth="1"/>
    <col min="2" max="2" width="26.625" style="25" customWidth="1"/>
    <col min="3" max="3" width="16.125" style="25" customWidth="1"/>
    <col min="4" max="5" width="11.50390625" style="25" customWidth="1"/>
    <col min="6" max="16384" width="9.00390625" style="25" customWidth="1"/>
  </cols>
  <sheetData>
    <row r="1" ht="22.5" customHeight="1">
      <c r="A1" s="60"/>
    </row>
    <row r="2" spans="1:5" ht="33" customHeight="1">
      <c r="A2" s="102" t="s">
        <v>53</v>
      </c>
      <c r="B2" s="103"/>
      <c r="C2" s="103"/>
      <c r="D2" s="103"/>
      <c r="E2" s="103"/>
    </row>
    <row r="3" spans="1:5" ht="22.5" customHeight="1">
      <c r="A3" s="109" t="s">
        <v>54</v>
      </c>
      <c r="B3" s="109"/>
      <c r="E3" s="61" t="s">
        <v>2</v>
      </c>
    </row>
    <row r="4" spans="1:5" s="59" customFormat="1" ht="27.75" customHeight="1">
      <c r="A4" s="62" t="s">
        <v>55</v>
      </c>
      <c r="B4" s="62" t="s">
        <v>56</v>
      </c>
      <c r="C4" s="62" t="s">
        <v>57</v>
      </c>
      <c r="D4" s="62" t="s">
        <v>58</v>
      </c>
      <c r="E4" s="62" t="s">
        <v>59</v>
      </c>
    </row>
    <row r="5" spans="1:5" s="59" customFormat="1" ht="27.75" customHeight="1">
      <c r="A5" s="110" t="s">
        <v>20</v>
      </c>
      <c r="B5" s="110"/>
      <c r="C5" s="63">
        <f>SUM(C6:C19)</f>
        <v>1278.12</v>
      </c>
      <c r="D5" s="63">
        <f>SUM(D6:D19)</f>
        <v>1278.12</v>
      </c>
      <c r="E5" s="63"/>
    </row>
    <row r="6" spans="1:5" ht="27.75" customHeight="1">
      <c r="A6" s="64">
        <v>2010301</v>
      </c>
      <c r="B6" s="65" t="s">
        <v>22</v>
      </c>
      <c r="C6" s="29">
        <v>881.95</v>
      </c>
      <c r="D6" s="29">
        <v>881.95</v>
      </c>
      <c r="E6" s="29"/>
    </row>
    <row r="7" spans="1:5" ht="27.75" customHeight="1">
      <c r="A7" s="64">
        <v>2010302</v>
      </c>
      <c r="B7" s="65" t="s">
        <v>60</v>
      </c>
      <c r="C7" s="29">
        <v>10</v>
      </c>
      <c r="D7" s="29">
        <v>10</v>
      </c>
      <c r="E7" s="29"/>
    </row>
    <row r="8" spans="1:5" ht="27.75" customHeight="1">
      <c r="A8" s="64">
        <v>2010399</v>
      </c>
      <c r="B8" s="65" t="s">
        <v>27</v>
      </c>
      <c r="C8" s="29">
        <v>2</v>
      </c>
      <c r="D8" s="29">
        <v>2</v>
      </c>
      <c r="E8" s="29"/>
    </row>
    <row r="9" spans="1:5" ht="27.75" customHeight="1">
      <c r="A9" s="64">
        <v>2011308</v>
      </c>
      <c r="B9" s="65" t="s">
        <v>29</v>
      </c>
      <c r="C9" s="29">
        <v>0.18</v>
      </c>
      <c r="D9" s="29">
        <v>0.18</v>
      </c>
      <c r="E9" s="29"/>
    </row>
    <row r="10" spans="1:5" ht="27.75" customHeight="1">
      <c r="A10" s="64">
        <v>2019999</v>
      </c>
      <c r="B10" s="65" t="s">
        <v>31</v>
      </c>
      <c r="C10" s="29">
        <v>322.63</v>
      </c>
      <c r="D10" s="29">
        <v>322.63</v>
      </c>
      <c r="E10" s="29"/>
    </row>
    <row r="11" spans="1:5" ht="27.75" customHeight="1">
      <c r="A11" s="66" t="s">
        <v>61</v>
      </c>
      <c r="B11" s="67" t="s">
        <v>62</v>
      </c>
      <c r="C11" s="29">
        <v>25.5</v>
      </c>
      <c r="D11" s="29">
        <v>25.5</v>
      </c>
      <c r="E11" s="29"/>
    </row>
    <row r="12" spans="1:5" ht="27.75" customHeight="1">
      <c r="A12" s="66" t="s">
        <v>63</v>
      </c>
      <c r="B12" s="67" t="s">
        <v>64</v>
      </c>
      <c r="C12" s="29">
        <v>6</v>
      </c>
      <c r="D12" s="29">
        <v>6</v>
      </c>
      <c r="E12" s="29"/>
    </row>
    <row r="13" spans="1:5" ht="27.75" customHeight="1">
      <c r="A13" s="66" t="s">
        <v>65</v>
      </c>
      <c r="B13" s="67" t="s">
        <v>66</v>
      </c>
      <c r="C13" s="29">
        <v>4</v>
      </c>
      <c r="D13" s="29">
        <v>4</v>
      </c>
      <c r="E13" s="29"/>
    </row>
    <row r="14" spans="1:5" ht="27.75" customHeight="1">
      <c r="A14" s="66" t="s">
        <v>67</v>
      </c>
      <c r="B14" s="67" t="s">
        <v>68</v>
      </c>
      <c r="C14" s="29">
        <v>12</v>
      </c>
      <c r="D14" s="29">
        <v>12</v>
      </c>
      <c r="E14" s="29"/>
    </row>
    <row r="15" spans="1:5" ht="27.75" customHeight="1">
      <c r="A15" s="66" t="s">
        <v>69</v>
      </c>
      <c r="B15" s="67" t="s">
        <v>70</v>
      </c>
      <c r="C15" s="29">
        <v>1.49</v>
      </c>
      <c r="D15" s="29">
        <v>1.49</v>
      </c>
      <c r="E15" s="29"/>
    </row>
    <row r="16" spans="1:5" ht="27.75" customHeight="1">
      <c r="A16" s="66" t="s">
        <v>71</v>
      </c>
      <c r="B16" s="67" t="s">
        <v>72</v>
      </c>
      <c r="C16" s="29">
        <v>2.12</v>
      </c>
      <c r="D16" s="29">
        <v>2.12</v>
      </c>
      <c r="E16" s="29"/>
    </row>
    <row r="17" spans="1:5" ht="27.75" customHeight="1">
      <c r="A17" s="66" t="s">
        <v>73</v>
      </c>
      <c r="B17" s="68" t="s">
        <v>74</v>
      </c>
      <c r="C17" s="29">
        <v>0.25</v>
      </c>
      <c r="D17" s="29">
        <v>0.25</v>
      </c>
      <c r="E17" s="29"/>
    </row>
    <row r="18" spans="1:5" ht="27.75" customHeight="1">
      <c r="A18" s="66" t="s">
        <v>75</v>
      </c>
      <c r="B18" s="68" t="s">
        <v>76</v>
      </c>
      <c r="C18" s="29">
        <v>5</v>
      </c>
      <c r="D18" s="29">
        <v>5</v>
      </c>
      <c r="E18" s="29"/>
    </row>
    <row r="19" spans="1:5" ht="27.75" customHeight="1">
      <c r="A19" s="66" t="s">
        <v>77</v>
      </c>
      <c r="B19" s="68" t="s">
        <v>43</v>
      </c>
      <c r="C19" s="29">
        <v>5</v>
      </c>
      <c r="D19" s="29">
        <v>5</v>
      </c>
      <c r="E19" s="29"/>
    </row>
    <row r="20" spans="1:5" ht="27.75" customHeight="1">
      <c r="A20" s="69"/>
      <c r="B20" s="70"/>
      <c r="C20" s="29"/>
      <c r="D20" s="29"/>
      <c r="E20" s="29"/>
    </row>
    <row r="21" spans="1:5" ht="27.75" customHeight="1">
      <c r="A21" s="69"/>
      <c r="B21" s="70"/>
      <c r="C21" s="29"/>
      <c r="D21" s="29"/>
      <c r="E21" s="29"/>
    </row>
    <row r="22" spans="1:5" ht="27.75" customHeight="1">
      <c r="A22" s="69"/>
      <c r="B22" s="70"/>
      <c r="C22" s="29"/>
      <c r="D22" s="29"/>
      <c r="E22" s="29"/>
    </row>
    <row r="23" spans="1:5" ht="27.75" customHeight="1">
      <c r="A23" s="69"/>
      <c r="B23" s="70"/>
      <c r="C23" s="29"/>
      <c r="D23" s="29"/>
      <c r="E23" s="29"/>
    </row>
    <row r="24" spans="1:5" ht="27.75" customHeight="1">
      <c r="A24" s="111" t="s">
        <v>78</v>
      </c>
      <c r="B24" s="111"/>
      <c r="C24" s="111"/>
      <c r="D24" s="111"/>
      <c r="E24" s="111"/>
    </row>
    <row r="25" ht="22.5">
      <c r="A25" s="7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3"/>
  <sheetViews>
    <sheetView zoomScaleSheetLayoutView="100" zoomScalePageLayoutView="0" workbookViewId="0" topLeftCell="A1">
      <selection activeCell="C6" sqref="C6"/>
    </sheetView>
  </sheetViews>
  <sheetFormatPr defaultColWidth="9.00390625" defaultRowHeight="14.25"/>
  <cols>
    <col min="1" max="3" width="25.625" style="42" customWidth="1"/>
    <col min="4" max="16384" width="9.00390625" style="42" customWidth="1"/>
  </cols>
  <sheetData>
    <row r="1" spans="1:252" ht="18.7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row>
    <row r="2" spans="1:252" ht="20.25">
      <c r="A2" s="112" t="s">
        <v>79</v>
      </c>
      <c r="B2" s="113"/>
      <c r="C2" s="113"/>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row>
    <row r="3" spans="1:252" ht="40.5" customHeight="1">
      <c r="A3" s="46" t="s">
        <v>1</v>
      </c>
      <c r="B3" s="45"/>
      <c r="C3" s="47" t="s">
        <v>2</v>
      </c>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row>
    <row r="4" spans="1:252" ht="40.5" customHeight="1">
      <c r="A4" s="48" t="s">
        <v>55</v>
      </c>
      <c r="B4" s="48" t="s">
        <v>56</v>
      </c>
      <c r="C4" s="48" t="s">
        <v>80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row>
    <row r="5" spans="1:252" ht="40.5" customHeight="1">
      <c r="A5" s="49"/>
      <c r="B5" s="50" t="s">
        <v>20</v>
      </c>
      <c r="C5" s="51">
        <f>C6+C10+C24+C28</f>
        <v>1278.12</v>
      </c>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row>
    <row r="6" spans="1:252" ht="40.5" customHeight="1">
      <c r="A6" s="52" t="s">
        <v>81</v>
      </c>
      <c r="B6" s="53" t="s">
        <v>11</v>
      </c>
      <c r="C6" s="54">
        <f>SUM(C7:C9)</f>
        <v>433.33000000000004</v>
      </c>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row>
    <row r="7" spans="1:252" ht="40.5" customHeight="1">
      <c r="A7" s="52" t="s">
        <v>82</v>
      </c>
      <c r="B7" s="53" t="s">
        <v>83</v>
      </c>
      <c r="C7" s="54">
        <v>136.36</v>
      </c>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row>
    <row r="8" spans="1:252" ht="40.5" customHeight="1">
      <c r="A8" s="52" t="s">
        <v>84</v>
      </c>
      <c r="B8" s="53" t="s">
        <v>85</v>
      </c>
      <c r="C8" s="54">
        <v>184.34</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row>
    <row r="9" spans="1:252" ht="40.5" customHeight="1">
      <c r="A9" s="52" t="s">
        <v>86</v>
      </c>
      <c r="B9" s="53" t="s">
        <v>87</v>
      </c>
      <c r="C9" s="54">
        <v>112.63</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row>
    <row r="10" spans="1:252" ht="40.5" customHeight="1">
      <c r="A10" s="52" t="s">
        <v>88</v>
      </c>
      <c r="B10" s="55" t="s">
        <v>12</v>
      </c>
      <c r="C10" s="55">
        <f>SUM(C11:C23)</f>
        <v>739.12</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row>
    <row r="11" spans="1:252" ht="40.5" customHeight="1">
      <c r="A11" s="52" t="s">
        <v>89</v>
      </c>
      <c r="B11" s="55" t="s">
        <v>90</v>
      </c>
      <c r="C11" s="55">
        <v>348.1</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row>
    <row r="12" spans="1:252" ht="40.5" customHeight="1">
      <c r="A12" s="52" t="s">
        <v>91</v>
      </c>
      <c r="B12" s="55" t="s">
        <v>92</v>
      </c>
      <c r="C12" s="55">
        <v>8.49</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row>
    <row r="13" spans="1:252" ht="40.5" customHeight="1">
      <c r="A13" s="52" t="s">
        <v>93</v>
      </c>
      <c r="B13" s="55" t="s">
        <v>94</v>
      </c>
      <c r="C13" s="55">
        <v>0.82</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row>
    <row r="14" spans="1:252" ht="40.5" customHeight="1">
      <c r="A14" s="52" t="s">
        <v>95</v>
      </c>
      <c r="B14" s="55" t="s">
        <v>96</v>
      </c>
      <c r="C14" s="55">
        <v>12.82</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row>
    <row r="15" spans="1:252" ht="40.5" customHeight="1">
      <c r="A15" s="52" t="s">
        <v>97</v>
      </c>
      <c r="B15" s="55" t="s">
        <v>98</v>
      </c>
      <c r="C15" s="55">
        <v>75.88</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row>
    <row r="16" spans="1:252" ht="40.5" customHeight="1">
      <c r="A16" s="52" t="s">
        <v>99</v>
      </c>
      <c r="B16" s="55" t="s">
        <v>100</v>
      </c>
      <c r="C16" s="55">
        <v>30.72</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row>
    <row r="17" spans="1:252" ht="40.5" customHeight="1">
      <c r="A17" s="52" t="s">
        <v>101</v>
      </c>
      <c r="B17" s="55" t="s">
        <v>102</v>
      </c>
      <c r="C17" s="55">
        <v>71.55</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row>
    <row r="18" spans="1:252" ht="40.5" customHeight="1">
      <c r="A18" s="52" t="s">
        <v>103</v>
      </c>
      <c r="B18" s="55" t="s">
        <v>104</v>
      </c>
      <c r="C18" s="55">
        <v>33.77</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row>
    <row r="19" spans="1:252" ht="40.5" customHeight="1">
      <c r="A19" s="52" t="s">
        <v>105</v>
      </c>
      <c r="B19" s="55" t="s">
        <v>106</v>
      </c>
      <c r="C19" s="55">
        <v>1.02</v>
      </c>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row>
    <row r="20" spans="1:252" ht="40.5" customHeight="1">
      <c r="A20" s="52" t="s">
        <v>107</v>
      </c>
      <c r="B20" s="55" t="s">
        <v>108</v>
      </c>
      <c r="C20" s="55">
        <v>56.08</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row>
    <row r="21" spans="1:252" ht="40.5" customHeight="1">
      <c r="A21" s="52" t="s">
        <v>109</v>
      </c>
      <c r="B21" s="55" t="s">
        <v>110</v>
      </c>
      <c r="C21" s="55">
        <v>20.75</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row>
    <row r="22" spans="1:252" ht="40.5" customHeight="1">
      <c r="A22" s="52" t="s">
        <v>111</v>
      </c>
      <c r="B22" s="55" t="s">
        <v>112</v>
      </c>
      <c r="C22" s="55">
        <v>25.12</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row>
    <row r="23" spans="1:252" ht="40.5" customHeight="1">
      <c r="A23" s="52" t="s">
        <v>113</v>
      </c>
      <c r="B23" s="55" t="s">
        <v>114</v>
      </c>
      <c r="C23" s="55">
        <v>54</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row>
    <row r="24" spans="1:252" ht="40.5" customHeight="1">
      <c r="A24" s="49">
        <v>303</v>
      </c>
      <c r="B24" s="55" t="s">
        <v>13</v>
      </c>
      <c r="C24" s="54">
        <f>SUM(C25:C27)</f>
        <v>98.57</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row>
    <row r="25" spans="1:252" ht="40.5" customHeight="1">
      <c r="A25" s="55">
        <v>30304</v>
      </c>
      <c r="B25" s="55" t="s">
        <v>115</v>
      </c>
      <c r="C25" s="54">
        <v>6.83</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row>
    <row r="26" spans="1:252" ht="40.5" customHeight="1">
      <c r="A26" s="56" t="s">
        <v>116</v>
      </c>
      <c r="B26" s="55" t="s">
        <v>117</v>
      </c>
      <c r="C26" s="55">
        <v>76.64</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row>
    <row r="27" spans="1:252" ht="40.5" customHeight="1">
      <c r="A27" s="55">
        <v>30399</v>
      </c>
      <c r="B27" s="55" t="s">
        <v>118</v>
      </c>
      <c r="C27" s="55">
        <v>15.1</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row>
    <row r="28" spans="1:252" ht="40.5" customHeight="1">
      <c r="A28" s="55">
        <v>310</v>
      </c>
      <c r="B28" s="55" t="s">
        <v>18</v>
      </c>
      <c r="C28" s="55">
        <f>C29</f>
        <v>7.1</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row>
    <row r="29" spans="1:252" ht="40.5" customHeight="1">
      <c r="A29" s="55">
        <v>31002</v>
      </c>
      <c r="B29" s="55" t="s">
        <v>119</v>
      </c>
      <c r="C29" s="55">
        <v>7.1</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row>
    <row r="30" spans="1:252" ht="40.5" customHeight="1">
      <c r="A30" s="57"/>
      <c r="B30" s="57"/>
      <c r="C30" s="58"/>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row>
    <row r="31" spans="1:252" ht="40.5" customHeight="1">
      <c r="A31" s="57"/>
      <c r="B31" s="57"/>
      <c r="C31" s="58"/>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row>
    <row r="32" spans="1:252" ht="24.75" customHeight="1">
      <c r="A32" s="114" t="s">
        <v>120</v>
      </c>
      <c r="B32" s="115"/>
      <c r="C32" s="11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row>
    <row r="33" spans="1:3" ht="24.75" customHeight="1">
      <c r="A33" s="116" t="s">
        <v>121</v>
      </c>
      <c r="B33" s="116"/>
      <c r="C33" s="116"/>
    </row>
  </sheetData>
  <sheetProtection/>
  <mergeCells count="3">
    <mergeCell ref="A2:C2"/>
    <mergeCell ref="A32:C32"/>
    <mergeCell ref="A33:C3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J25" sqref="J25"/>
    </sheetView>
  </sheetViews>
  <sheetFormatPr defaultColWidth="9.00390625" defaultRowHeight="14.25"/>
  <cols>
    <col min="1" max="1" width="28.75390625" style="0" customWidth="1"/>
    <col min="3" max="3" width="0.6171875" style="0" customWidth="1"/>
    <col min="4" max="4" width="6.75390625" style="0" customWidth="1"/>
    <col min="5" max="5" width="11.375" style="0" customWidth="1"/>
    <col min="6" max="6" width="6.125" style="0" customWidth="1"/>
    <col min="7" max="7" width="6.75390625" style="0" customWidth="1"/>
    <col min="8" max="9" width="7.125" style="0" customWidth="1"/>
    <col min="10" max="10" width="6.625" style="0" customWidth="1"/>
    <col min="11" max="11" width="5.25390625" style="0" customWidth="1"/>
    <col min="12" max="12" width="6.75390625" style="0" customWidth="1"/>
    <col min="13" max="13" width="5.25390625" style="0" customWidth="1"/>
    <col min="14" max="14" width="5.75390625" style="0" customWidth="1"/>
    <col min="15" max="15" width="8.50390625" style="0" customWidth="1"/>
  </cols>
  <sheetData>
    <row r="1" spans="1:15" ht="14.25">
      <c r="A1" s="102" t="s">
        <v>122</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24" t="s">
        <v>1</v>
      </c>
      <c r="B3" s="24"/>
      <c r="C3" s="24"/>
      <c r="D3" s="24"/>
      <c r="E3" s="24"/>
      <c r="F3" s="25"/>
      <c r="G3" s="25"/>
      <c r="H3" s="25"/>
      <c r="I3" s="25"/>
      <c r="J3" s="25"/>
      <c r="K3" s="25"/>
      <c r="L3" s="25"/>
      <c r="M3" s="25"/>
      <c r="N3" s="39" t="s">
        <v>2</v>
      </c>
      <c r="O3" s="25"/>
    </row>
    <row r="4" spans="1:15" ht="25.5" customHeight="1">
      <c r="A4" s="104" t="s">
        <v>3</v>
      </c>
      <c r="B4" s="104"/>
      <c r="C4" s="104"/>
      <c r="D4" s="104" t="s">
        <v>4</v>
      </c>
      <c r="E4" s="104"/>
      <c r="F4" s="104"/>
      <c r="G4" s="104"/>
      <c r="H4" s="104"/>
      <c r="I4" s="104"/>
      <c r="J4" s="104"/>
      <c r="K4" s="104"/>
      <c r="L4" s="104"/>
      <c r="M4" s="104"/>
      <c r="N4" s="104"/>
      <c r="O4" s="104"/>
    </row>
    <row r="5" spans="1:15" ht="19.5" customHeight="1">
      <c r="A5" s="106" t="s">
        <v>123</v>
      </c>
      <c r="B5" s="106" t="s">
        <v>6</v>
      </c>
      <c r="C5" s="104"/>
      <c r="D5" s="108" t="s">
        <v>7</v>
      </c>
      <c r="E5" s="108"/>
      <c r="F5" s="105" t="s">
        <v>8</v>
      </c>
      <c r="G5" s="105"/>
      <c r="H5" s="105"/>
      <c r="I5" s="105"/>
      <c r="J5" s="105"/>
      <c r="K5" s="105"/>
      <c r="L5" s="105"/>
      <c r="M5" s="105"/>
      <c r="N5" s="105"/>
      <c r="O5" s="105"/>
    </row>
    <row r="6" spans="1:15" ht="51" customHeight="1">
      <c r="A6" s="106"/>
      <c r="B6" s="106"/>
      <c r="C6" s="104"/>
      <c r="D6" s="27" t="s">
        <v>9</v>
      </c>
      <c r="E6" s="26" t="s">
        <v>10</v>
      </c>
      <c r="F6" s="26" t="s">
        <v>11</v>
      </c>
      <c r="G6" s="26" t="s">
        <v>12</v>
      </c>
      <c r="H6" s="26" t="s">
        <v>13</v>
      </c>
      <c r="I6" s="26" t="s">
        <v>14</v>
      </c>
      <c r="J6" s="26" t="s">
        <v>15</v>
      </c>
      <c r="K6" s="26" t="s">
        <v>16</v>
      </c>
      <c r="L6" s="26" t="s">
        <v>17</v>
      </c>
      <c r="M6" s="26" t="s">
        <v>18</v>
      </c>
      <c r="N6" s="26" t="s">
        <v>19</v>
      </c>
      <c r="O6" s="40" t="s">
        <v>20</v>
      </c>
    </row>
    <row r="7" spans="1:15" ht="47.25" customHeight="1">
      <c r="A7" s="28" t="s">
        <v>124</v>
      </c>
      <c r="B7" s="29">
        <v>30</v>
      </c>
      <c r="C7" s="104"/>
      <c r="D7" s="30">
        <v>2120899</v>
      </c>
      <c r="E7" s="31" t="s">
        <v>42</v>
      </c>
      <c r="F7" s="32"/>
      <c r="G7" s="33">
        <v>30</v>
      </c>
      <c r="H7" s="33"/>
      <c r="I7" s="33"/>
      <c r="J7" s="33"/>
      <c r="K7" s="33"/>
      <c r="L7" s="33"/>
      <c r="M7" s="33"/>
      <c r="N7" s="33"/>
      <c r="O7" s="41">
        <f>SUM(F7:N7)</f>
        <v>30</v>
      </c>
    </row>
    <row r="8" spans="1:15" ht="51" customHeight="1">
      <c r="A8" s="28" t="s">
        <v>125</v>
      </c>
      <c r="B8" s="29"/>
      <c r="C8" s="107"/>
      <c r="D8" s="34"/>
      <c r="E8" s="34"/>
      <c r="F8" s="34"/>
      <c r="G8" s="34"/>
      <c r="H8" s="34"/>
      <c r="I8" s="34"/>
      <c r="J8" s="34"/>
      <c r="K8" s="34"/>
      <c r="L8" s="34"/>
      <c r="M8" s="34"/>
      <c r="N8" s="34"/>
      <c r="O8" s="34"/>
    </row>
    <row r="9" spans="1:15" ht="25.5" customHeight="1">
      <c r="A9" s="28" t="s">
        <v>126</v>
      </c>
      <c r="B9" s="29"/>
      <c r="C9" s="104"/>
      <c r="D9" s="35"/>
      <c r="E9" s="36"/>
      <c r="F9" s="35"/>
      <c r="G9" s="37"/>
      <c r="H9" s="37"/>
      <c r="I9" s="37"/>
      <c r="J9" s="37"/>
      <c r="K9" s="37"/>
      <c r="L9" s="37"/>
      <c r="M9" s="37"/>
      <c r="N9" s="37"/>
      <c r="O9" s="37"/>
    </row>
    <row r="10" spans="1:15" ht="25.5" customHeight="1">
      <c r="A10" s="38"/>
      <c r="B10" s="38"/>
      <c r="C10" s="104"/>
      <c r="D10" s="38"/>
      <c r="E10" s="38"/>
      <c r="F10" s="38"/>
      <c r="G10" s="38"/>
      <c r="H10" s="38"/>
      <c r="I10" s="38"/>
      <c r="J10" s="38"/>
      <c r="K10" s="38"/>
      <c r="L10" s="38"/>
      <c r="M10" s="38"/>
      <c r="N10" s="38"/>
      <c r="O10" s="38"/>
    </row>
    <row r="11" spans="1:15" ht="25.5" customHeight="1">
      <c r="A11" s="38"/>
      <c r="B11" s="38"/>
      <c r="C11" s="104"/>
      <c r="D11" s="38"/>
      <c r="E11" s="38"/>
      <c r="F11" s="38"/>
      <c r="G11" s="38"/>
      <c r="H11" s="38"/>
      <c r="I11" s="38"/>
      <c r="J11" s="38"/>
      <c r="K11" s="38"/>
      <c r="L11" s="38"/>
      <c r="M11" s="38"/>
      <c r="N11" s="38"/>
      <c r="O11" s="38"/>
    </row>
    <row r="12" spans="1:15" ht="25.5" customHeight="1">
      <c r="A12" s="38"/>
      <c r="B12" s="38"/>
      <c r="C12" s="104"/>
      <c r="D12" s="38"/>
      <c r="E12" s="38"/>
      <c r="F12" s="38"/>
      <c r="G12" s="38"/>
      <c r="H12" s="38"/>
      <c r="I12" s="38"/>
      <c r="J12" s="38"/>
      <c r="K12" s="38"/>
      <c r="L12" s="38"/>
      <c r="M12" s="38"/>
      <c r="N12" s="38"/>
      <c r="O12" s="38"/>
    </row>
    <row r="13" spans="1:15" ht="25.5" customHeight="1">
      <c r="A13" s="38"/>
      <c r="B13" s="38"/>
      <c r="C13" s="104"/>
      <c r="D13" s="38"/>
      <c r="E13" s="38"/>
      <c r="F13" s="38"/>
      <c r="G13" s="38"/>
      <c r="H13" s="38"/>
      <c r="I13" s="38"/>
      <c r="J13" s="38"/>
      <c r="K13" s="38"/>
      <c r="L13" s="38"/>
      <c r="M13" s="38"/>
      <c r="N13" s="38"/>
      <c r="O13" s="38"/>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E11" sqref="E11"/>
    </sheetView>
  </sheetViews>
  <sheetFormatPr defaultColWidth="9.00390625" defaultRowHeight="14.25"/>
  <cols>
    <col min="1" max="1" width="15.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5.00390625" style="0" customWidth="1"/>
    <col min="12" max="12" width="7.75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20" t="s">
        <v>127</v>
      </c>
      <c r="B2" s="121"/>
      <c r="C2" s="121"/>
      <c r="D2" s="121"/>
      <c r="E2" s="121"/>
      <c r="F2" s="121"/>
      <c r="G2" s="121"/>
      <c r="H2" s="121"/>
      <c r="I2" s="121"/>
      <c r="J2" s="121"/>
      <c r="K2" s="121"/>
      <c r="L2" s="121"/>
      <c r="M2" s="121"/>
      <c r="N2" s="121"/>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24">
      <c r="A3" s="3" t="s">
        <v>1</v>
      </c>
      <c r="B3" s="4"/>
      <c r="C3" s="4"/>
      <c r="D3" s="4"/>
      <c r="E3" s="4"/>
      <c r="F3" s="5"/>
      <c r="G3" s="5"/>
      <c r="H3" s="5"/>
      <c r="I3" s="5"/>
      <c r="J3" s="5"/>
      <c r="K3" s="122" t="s">
        <v>2</v>
      </c>
      <c r="L3" s="122"/>
      <c r="M3" s="122"/>
      <c r="N3" s="122"/>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126" t="s">
        <v>128</v>
      </c>
      <c r="B4" s="123" t="s">
        <v>129</v>
      </c>
      <c r="C4" s="124"/>
      <c r="D4" s="124"/>
      <c r="E4" s="124"/>
      <c r="F4" s="124"/>
      <c r="G4" s="124"/>
      <c r="H4" s="124"/>
      <c r="I4" s="124"/>
      <c r="J4" s="124"/>
      <c r="K4" s="124"/>
      <c r="L4" s="125"/>
      <c r="M4" s="130" t="s">
        <v>130</v>
      </c>
      <c r="N4" s="117" t="s">
        <v>131</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126"/>
      <c r="B5" s="126" t="s">
        <v>132</v>
      </c>
      <c r="C5" s="126" t="s">
        <v>108</v>
      </c>
      <c r="D5" s="126"/>
      <c r="E5" s="126"/>
      <c r="F5" s="126" t="s">
        <v>133</v>
      </c>
      <c r="G5" s="127" t="s">
        <v>134</v>
      </c>
      <c r="H5" s="127"/>
      <c r="I5" s="127"/>
      <c r="J5" s="126" t="s">
        <v>135</v>
      </c>
      <c r="K5" s="126"/>
      <c r="L5" s="126"/>
      <c r="M5" s="131"/>
      <c r="N5" s="118"/>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128"/>
      <c r="B6" s="126"/>
      <c r="C6" s="6" t="s">
        <v>136</v>
      </c>
      <c r="D6" s="6" t="s">
        <v>137</v>
      </c>
      <c r="E6" s="6" t="s">
        <v>6</v>
      </c>
      <c r="F6" s="129"/>
      <c r="G6" s="6" t="s">
        <v>138</v>
      </c>
      <c r="H6" s="6" t="s">
        <v>139</v>
      </c>
      <c r="I6" s="6" t="s">
        <v>110</v>
      </c>
      <c r="J6" s="6" t="s">
        <v>140</v>
      </c>
      <c r="K6" s="18" t="s">
        <v>137</v>
      </c>
      <c r="L6" s="18" t="s">
        <v>6</v>
      </c>
      <c r="M6" s="131"/>
      <c r="N6" s="119"/>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38.25" customHeight="1">
      <c r="A7" s="7" t="s">
        <v>141</v>
      </c>
      <c r="B7" s="8">
        <f>E7+F7</f>
        <v>76.94</v>
      </c>
      <c r="C7" s="132">
        <v>140</v>
      </c>
      <c r="D7" s="132">
        <v>8900</v>
      </c>
      <c r="E7" s="9">
        <v>56.08</v>
      </c>
      <c r="F7" s="9">
        <v>20.86</v>
      </c>
      <c r="G7" s="9">
        <v>10</v>
      </c>
      <c r="H7" s="9"/>
      <c r="I7" s="9">
        <v>20.86</v>
      </c>
      <c r="J7" s="19"/>
      <c r="K7" s="20"/>
      <c r="L7" s="21"/>
      <c r="M7" s="21">
        <v>85.23</v>
      </c>
      <c r="N7" s="22" t="s">
        <v>142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ht="38.25" customHeight="1">
      <c r="A8" s="10"/>
      <c r="B8" s="11"/>
      <c r="C8" s="12"/>
      <c r="D8" s="12"/>
      <c r="E8" s="12"/>
      <c r="F8" s="12"/>
      <c r="G8" s="12"/>
      <c r="H8" s="12"/>
      <c r="I8" s="12"/>
      <c r="J8" s="12"/>
      <c r="K8" s="23"/>
      <c r="L8" s="23"/>
      <c r="M8" s="23"/>
      <c r="N8" s="2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3"/>
      <c r="L9" s="23"/>
      <c r="M9" s="23"/>
      <c r="N9" s="23"/>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3"/>
      <c r="L10" s="23"/>
      <c r="M10" s="23"/>
      <c r="N10" s="2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3"/>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0"/>
      <c r="B12" s="11"/>
      <c r="C12" s="12"/>
      <c r="D12" s="12"/>
      <c r="E12" s="12"/>
      <c r="F12" s="12"/>
      <c r="G12" s="12"/>
      <c r="H12" s="12"/>
      <c r="I12" s="12"/>
      <c r="J12" s="12"/>
      <c r="K12" s="23"/>
      <c r="L12" s="23"/>
      <c r="M12" s="23"/>
      <c r="N12" s="23"/>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0"/>
      <c r="B13" s="11"/>
      <c r="C13" s="12"/>
      <c r="D13" s="12"/>
      <c r="E13" s="12"/>
      <c r="F13" s="12"/>
      <c r="G13" s="12"/>
      <c r="H13" s="12"/>
      <c r="I13" s="12"/>
      <c r="J13" s="12"/>
      <c r="K13" s="23"/>
      <c r="L13" s="23"/>
      <c r="M13" s="23"/>
      <c r="N13" s="2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1.5" customHeight="1">
      <c r="A14" s="10"/>
      <c r="B14" s="11"/>
      <c r="C14" s="12"/>
      <c r="D14" s="12"/>
      <c r="E14" s="12"/>
      <c r="F14" s="12"/>
      <c r="G14" s="12"/>
      <c r="H14" s="12"/>
      <c r="I14" s="12"/>
      <c r="J14" s="12"/>
      <c r="K14" s="23"/>
      <c r="L14" s="23"/>
      <c r="M14" s="23"/>
      <c r="N14" s="23"/>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3" t="s">
        <v>143</v>
      </c>
      <c r="B15" s="14"/>
      <c r="C15" s="14"/>
      <c r="D15" s="14"/>
      <c r="E15" s="14"/>
      <c r="F15" s="14"/>
      <c r="G15" s="15"/>
      <c r="H15" s="15"/>
      <c r="I15" s="15"/>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6" t="s">
        <v>144</v>
      </c>
      <c r="B16" s="16"/>
      <c r="C16" s="16"/>
      <c r="D16" s="16"/>
      <c r="E16" s="16"/>
      <c r="F16" s="16"/>
      <c r="G16" s="16"/>
      <c r="H16" s="16"/>
      <c r="I16" s="16"/>
      <c r="J16" s="16"/>
    </row>
    <row r="17" spans="1:10" ht="14.25">
      <c r="A17" s="17" t="s">
        <v>145</v>
      </c>
      <c r="B17" s="17"/>
      <c r="C17" s="17"/>
      <c r="D17" s="17"/>
      <c r="E17" s="17"/>
      <c r="F17" s="17"/>
      <c r="G17" s="17"/>
      <c r="H17" s="17"/>
      <c r="I17" s="17"/>
      <c r="J17" s="17"/>
    </row>
    <row r="18" spans="1:10" ht="14.25">
      <c r="A18" s="17"/>
      <c r="B18" s="17"/>
      <c r="C18" s="17"/>
      <c r="D18" s="17"/>
      <c r="E18" s="17"/>
      <c r="F18" s="17"/>
      <c r="G18" s="17"/>
      <c r="H18" s="17"/>
      <c r="I18" s="17"/>
      <c r="J18" s="17"/>
    </row>
  </sheetData>
  <sheetProtection/>
  <mergeCells count="11">
    <mergeCell ref="M4:M6"/>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2016-09-07T08:21:45Z</cp:lastPrinted>
  <dcterms:created xsi:type="dcterms:W3CDTF">2008-09-11T17:22:52Z</dcterms:created>
  <dcterms:modified xsi:type="dcterms:W3CDTF">2016-09-07T08:22:14Z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2052-9.1.0.4793</vt:lpwstr>
  </property>
</Properties>
</file>