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<sst xmlns="http://schemas.openxmlformats.org/spreadsheetml/2006/main" count="183" uniqueCount="116">
  <si>
    <r>
      <t xml:space="preserve">  2015   </t>
    </r>
    <r>
      <rPr>
        <sz val="16"/>
        <color indexed="8"/>
        <rFont val="黑体"/>
        <family val="0"/>
      </rPr>
      <t>年度部门收入支出决算总表</t>
    </r>
  </si>
  <si>
    <t>单位：临湘市森林公安局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</si>
  <si>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</si>
  <si>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</si>
  <si>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</si>
  <si>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</si>
  <si>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</si>
  <si>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</si>
  <si>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</si>
  <si>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</si>
  <si>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</si>
  <si>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</si>
  <si>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</si>
  <si>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</si>
  <si>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</si>
  <si>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</si>
  <si>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</si>
  <si>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</si>
  <si>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</si>
  <si>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</si>
  <si>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</si>
  <si>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</si>
  <si>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</si>
  <si>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</si>
  <si>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t>死亡抚恤</t>
  </si>
  <si>
    <r>
      <t xml:space="preserve">  </t>
    </r>
    <r>
      <rPr>
        <sz val="10"/>
        <rFont val="宋体"/>
        <family val="0"/>
      </rPr>
      <t>纳入公共预算管理的非税收入拨款</t>
    </r>
  </si>
  <si>
    <t>行政运行</t>
  </si>
  <si>
    <t>二、政府性基金拨款</t>
  </si>
  <si>
    <t>林业执法与监督</t>
  </si>
  <si>
    <t>三、纳入专户管理的非税收入拨款</t>
  </si>
  <si>
    <t>林业防灾减灾</t>
  </si>
  <si>
    <t>四、中央财政补助</t>
  </si>
  <si>
    <t>其他政府性基金及对应专项债务收入安排的支出</t>
  </si>
  <si>
    <t>五、事业单位经营服务收入</t>
  </si>
  <si>
    <t>六、其他收入</t>
  </si>
  <si>
    <t>本 年 收 入 合 计</t>
  </si>
  <si>
    <r>
      <t xml:space="preserve">  2015   </t>
    </r>
    <r>
      <rPr>
        <sz val="16"/>
        <color indexed="8"/>
        <rFont val="黑体"/>
        <family val="0"/>
      </rPr>
      <t>年度部门财政拨款收入支出决算总表</t>
    </r>
  </si>
  <si>
    <t>公共财政拨款</t>
  </si>
  <si>
    <t>其中：1、经费拨款</t>
  </si>
  <si>
    <r>
      <t>2</t>
    </r>
    <r>
      <rPr>
        <sz val="10"/>
        <rFont val="宋体"/>
        <family val="0"/>
      </rPr>
      <t>、纳入公共预算管理的非税收入拨款</t>
    </r>
  </si>
  <si>
    <r>
      <t xml:space="preserve">  2015   </t>
    </r>
    <r>
      <rPr>
        <sz val="16"/>
        <color indexed="8"/>
        <rFont val="黑体"/>
        <family val="0"/>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</si>
  <si>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</si>
  <si>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</si>
  <si>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</si>
  <si>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</si>
  <si>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</si>
  <si>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</si>
  <si>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</si>
  <si>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</si>
  <si>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30101</t>
  </si>
  <si>
    <t>基本工资</t>
  </si>
  <si>
    <t>30199</t>
  </si>
  <si>
    <t>其他工资福利</t>
  </si>
  <si>
    <t>302</t>
  </si>
  <si>
    <t>30201</t>
  </si>
  <si>
    <t>办公费</t>
  </si>
  <si>
    <t>30202</t>
  </si>
  <si>
    <t>印刷费</t>
  </si>
  <si>
    <t>30204</t>
  </si>
  <si>
    <t>手续费</t>
  </si>
  <si>
    <t>30205</t>
  </si>
  <si>
    <t>水费</t>
  </si>
  <si>
    <t>30206</t>
  </si>
  <si>
    <t>电费</t>
  </si>
  <si>
    <t>30207</t>
  </si>
  <si>
    <t>邮电费</t>
  </si>
  <si>
    <t>30211</t>
  </si>
  <si>
    <t>差旅费</t>
  </si>
  <si>
    <t>30213</t>
  </si>
  <si>
    <t>维护费</t>
  </si>
  <si>
    <t>30217</t>
  </si>
  <si>
    <t>公务接待费</t>
  </si>
  <si>
    <t>30218</t>
  </si>
  <si>
    <t>专用材料费</t>
  </si>
  <si>
    <t>30224</t>
  </si>
  <si>
    <t>被装购置费</t>
  </si>
  <si>
    <t>30231</t>
  </si>
  <si>
    <t>公务用车运行维护费</t>
  </si>
  <si>
    <t>其他商品和服务支出</t>
  </si>
  <si>
    <t>对个人和家庭补助支出</t>
  </si>
  <si>
    <t>抚恤金</t>
  </si>
  <si>
    <t>30305</t>
  </si>
  <si>
    <t>生活补助</t>
  </si>
  <si>
    <t>医疗费</t>
  </si>
  <si>
    <t>住房公积金</t>
  </si>
  <si>
    <t>办公设备购置</t>
  </si>
  <si>
    <t>信息网络及软件购置更新</t>
  </si>
  <si>
    <t>对企事业单位补贴</t>
  </si>
  <si>
    <t>事业单位补贴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</si>
  <si>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</si>
  <si>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</si>
  <si>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0"/>
      </rPr>
      <t>年度部门政府性基金财政拨款收入支出决算总表</t>
    </r>
  </si>
  <si>
    <t>基金收入科目</t>
  </si>
  <si>
    <t>一、非税收入</t>
  </si>
  <si>
    <t>政府性基金</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</si>
  <si>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</si>
  <si>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</si>
  <si>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</si>
  <si>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</si>
  <si>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</si>
  <si>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</si>
  <si>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</si>
  <si>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</si>
  <si>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</si>
  <si>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</si>
  <si>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</si>
  <si>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</si>
  <si>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</si>
  <si>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</si>
  <si>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</si>
  <si>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</si>
  <si>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临湘市森林公安局</t>
  </si>
  <si>
    <t>认真贯彻落实中央、省、市关于厉行节约的各项要求。</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</si>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</sst>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Tahoma"/>
      <family val="2"/>
    </font>
    <font>
      <sz val="11"/>
      <name val="宋体"/>
      <family val="0"/>
    </font>
    <font>
      <sz val="14"/>
      <name val="黑体"/>
      <family val="0"/>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0"/>
    </font>
    <font>
      <sz val="16"/>
      <color indexed="8"/>
      <name val="黑体"/>
      <family val="0"/>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3"/>
    </font>
    <font>
      <sz val="18"/>
      <name val="黑体"/>
      <family val="0"/>
    </font>
    <font>
      <sz val="11"/>
      <color indexed="9"/>
      <name val="Tahoma"/>
      <family val="2"/>
    </font>
    <font>
      <sz val="11"/>
      <color indexed="62"/>
      <name val="Tahoma"/>
      <family val="2"/>
    </font>
    <font>
      <b/>
      <sz val="11"/>
      <color indexed="8"/>
      <name val="Tahoma"/>
      <family val="2"/>
    </font>
    <font>
      <i/>
      <sz val="11"/>
      <color indexed="23"/>
      <name val="Tahoma"/>
      <family val="2"/>
    </font>
    <font>
      <sz val="11"/>
      <color indexed="20"/>
      <name val="Tahoma"/>
      <family val="2"/>
    </font>
    <font>
      <u val="single"/>
      <sz val="11"/>
      <color indexed="20"/>
      <name val="宋体"/>
      <family val="0"/>
    </font>
    <font>
      <sz val="11"/>
      <color indexed="10"/>
      <name val="Tahoma"/>
      <family val="2"/>
    </font>
    <font>
      <b/>
      <sz val="15"/>
      <color indexed="56"/>
      <name val="Tahoma"/>
      <family val="2"/>
    </font>
    <font>
      <u val="single"/>
      <sz val="11"/>
      <color indexed="12"/>
      <name val="宋体"/>
      <family val="0"/>
    </font>
    <font>
      <b/>
      <sz val="11"/>
      <color indexed="56"/>
      <name val="Tahoma"/>
      <family val="2"/>
    </font>
    <font>
      <b/>
      <sz val="18"/>
      <color indexed="56"/>
      <name val="宋体"/>
      <family val="0"/>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sz val="11"/>
      <color indexed="60"/>
      <name val="Tahoma"/>
      <family val="2"/>
    </font>
    <font>
      <sz val="12"/>
      <name val="Times New Roman"/>
      <family val="1"/>
    </font>
    <font>
      <b/>
      <sz val="16"/>
      <name val="宋体"/>
      <family val="0"/>
    </font>
    <font>
      <u val="single"/>
      <sz val="16"/>
      <color rgb="FF000000"/>
      <name val="黑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color indexed="63"/>
      </bottom>
    </border>
    <border>
      <left style="thin"/>
      <right style="thin"/>
      <top style="thin"/>
      <bottom>
        <color indexed="63"/>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1" fillId="7" borderId="0" applyNumberFormat="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32" fillId="0" borderId="4" applyNumberFormat="0" applyFill="0" applyAlignment="0" applyProtection="0"/>
    <xf numFmtId="0" fontId="21" fillId="8" borderId="0" applyNumberFormat="0" applyBorder="0" applyAlignment="0" applyProtection="0"/>
    <xf numFmtId="0" fontId="30"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3" fillId="0" borderId="0">
      <alignment/>
      <protection/>
    </xf>
    <xf numFmtId="0" fontId="34" fillId="10" borderId="1" applyNumberFormat="0" applyAlignment="0" applyProtection="0"/>
    <xf numFmtId="0" fontId="35"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6" fillId="0" borderId="8" applyNumberFormat="0" applyFill="0" applyAlignment="0" applyProtection="0"/>
    <xf numFmtId="0" fontId="23"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cellStyleXfs>
  <cellXfs count="104">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NumberFormat="1"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41"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2"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0" fontId="16" fillId="0" borderId="11" xfId="67" applyNumberFormat="1" applyFont="1" applyFill="1" applyBorder="1" applyAlignment="1" applyProtection="1">
      <alignment horizontal="center" vertical="center" wrapText="1"/>
      <protection/>
    </xf>
    <xf numFmtId="0" fontId="15" fillId="24" borderId="23" xfId="67" applyNumberFormat="1" applyFont="1" applyFill="1" applyBorder="1" applyAlignment="1" applyProtection="1">
      <alignment horizontal="center" vertical="center" wrapText="1"/>
      <protection/>
    </xf>
    <xf numFmtId="4" fontId="15" fillId="24" borderId="24" xfId="67" applyNumberFormat="1" applyFont="1" applyFill="1" applyBorder="1" applyAlignment="1" applyProtection="1">
      <alignment horizontal="center" vertical="center" wrapText="1"/>
      <protection/>
    </xf>
    <xf numFmtId="49" fontId="7" fillId="0" borderId="25" xfId="67" applyNumberFormat="1" applyFont="1" applyFill="1" applyBorder="1" applyAlignment="1" applyProtection="1">
      <alignment horizontal="center" vertical="center" wrapText="1"/>
      <protection/>
    </xf>
    <xf numFmtId="177" fontId="6" fillId="0" borderId="25"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177" fontId="6" fillId="0" borderId="11" xfId="67" applyNumberFormat="1" applyFont="1" applyFill="1" applyBorder="1" applyAlignment="1" applyProtection="1">
      <alignment horizontal="center" vertical="center" wrapText="1"/>
      <protection/>
    </xf>
    <xf numFmtId="49" fontId="16" fillId="0" borderId="25" xfId="67" applyNumberFormat="1" applyFont="1" applyFill="1" applyBorder="1" applyAlignment="1" applyProtection="1">
      <alignment horizontal="center" vertical="center" wrapText="1"/>
      <protection/>
    </xf>
    <xf numFmtId="177" fontId="15" fillId="0" borderId="11" xfId="67" applyNumberFormat="1" applyFont="1" applyFill="1" applyBorder="1" applyAlignment="1" applyProtection="1">
      <alignment horizontal="center" vertical="center" wrapText="1"/>
      <protection/>
    </xf>
    <xf numFmtId="4" fontId="15" fillId="0" borderId="10"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49" fontId="7" fillId="0" borderId="11" xfId="67" applyNumberFormat="1" applyFont="1" applyFill="1" applyBorder="1" applyAlignment="1" applyProtection="1">
      <alignment horizontal="center" vertical="center" wrapText="1"/>
      <protection/>
    </xf>
    <xf numFmtId="0" fontId="16" fillId="0" borderId="10" xfId="67" applyNumberFormat="1" applyFont="1" applyFill="1" applyBorder="1" applyAlignment="1" applyProtection="1">
      <alignment horizontal="center" vertical="center" wrapText="1"/>
      <protection/>
    </xf>
    <xf numFmtId="0" fontId="15" fillId="0" borderId="10" xfId="67" applyNumberFormat="1" applyFont="1" applyFill="1" applyBorder="1" applyAlignment="1" applyProtection="1">
      <alignment horizontal="center" vertical="center" wrapText="1"/>
      <protection/>
    </xf>
    <xf numFmtId="4" fontId="7" fillId="0" borderId="10" xfId="67" applyNumberFormat="1" applyFont="1" applyFill="1" applyBorder="1" applyAlignment="1" applyProtection="1">
      <alignment horizontal="center"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26"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3" fillId="0" borderId="10" xfId="0" applyNumberFormat="1" applyFont="1" applyFill="1" applyBorder="1" applyAlignment="1">
      <alignment horizontal="right" vertical="center"/>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0" fillId="0" borderId="0" xfId="0" applyFont="1" applyFill="1" applyAlignment="1">
      <alignment horizontal="justify" vertical="center"/>
    </xf>
    <xf numFmtId="0" fontId="6" fillId="0" borderId="10" xfId="0" applyFont="1" applyFill="1" applyBorder="1" applyAlignment="1">
      <alignment horizontal="left" vertical="center"/>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xf>
    <xf numFmtId="49" fontId="0" fillId="0" borderId="10" xfId="0" applyNumberFormat="1" applyBorder="1" applyAlignment="1">
      <alignment/>
    </xf>
    <xf numFmtId="0" fontId="11" fillId="0" borderId="0" xfId="0" applyNumberFormat="1" applyFont="1" applyFill="1" applyAlignment="1">
      <alignment vertical="center" wrapText="1"/>
    </xf>
    <xf numFmtId="0" fontId="10" fillId="0" borderId="10" xfId="0" applyFont="1" applyFill="1" applyBorder="1" applyAlignment="1">
      <alignment horizontal="left"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3">
      <selection activeCell="E12" sqref="E12"/>
    </sheetView>
  </sheetViews>
  <sheetFormatPr defaultColWidth="9.00390625" defaultRowHeight="14.25"/>
  <cols>
    <col min="1" max="1" width="25.375" style="41" customWidth="1"/>
    <col min="2" max="2" width="7.50390625" style="41" customWidth="1"/>
    <col min="3" max="3" width="2.00390625" style="41" customWidth="1"/>
    <col min="4" max="4" width="9.375" style="41" customWidth="1"/>
    <col min="5" max="5" width="18.375" style="41" customWidth="1"/>
    <col min="6" max="6" width="10.375" style="41" customWidth="1"/>
    <col min="7" max="7" width="6.00390625" style="41" customWidth="1"/>
    <col min="8" max="8" width="7.50390625" style="41" customWidth="1"/>
    <col min="9" max="9" width="5.25390625" style="41" customWidth="1"/>
    <col min="10" max="10" width="4.625" style="41" customWidth="1"/>
    <col min="11" max="11" width="4.75390625" style="41" customWidth="1"/>
    <col min="12" max="12" width="5.75390625" style="41" customWidth="1"/>
    <col min="13" max="13" width="6.125" style="41" customWidth="1"/>
    <col min="14" max="14" width="3.75390625" style="41" customWidth="1"/>
    <col min="15" max="15" width="5.125" style="41" customWidth="1"/>
    <col min="16" max="16384" width="9.00390625" style="41" customWidth="1"/>
  </cols>
  <sheetData>
    <row r="1" s="41" customFormat="1" ht="12" customHeight="1">
      <c r="A1" s="87"/>
    </row>
    <row r="2" spans="1:15" s="41" customFormat="1" ht="12" customHeight="1">
      <c r="A2" s="38" t="s">
        <v>0</v>
      </c>
      <c r="B2" s="39"/>
      <c r="C2" s="39"/>
      <c r="D2" s="39"/>
      <c r="E2" s="39"/>
      <c r="F2" s="39"/>
      <c r="G2" s="39"/>
      <c r="H2" s="39"/>
      <c r="I2" s="39"/>
      <c r="J2" s="39"/>
      <c r="K2" s="39"/>
      <c r="L2" s="39"/>
      <c r="M2" s="39"/>
      <c r="N2" s="39"/>
      <c r="O2" s="39"/>
    </row>
    <row r="3" spans="1:15" s="41" customFormat="1" ht="28.5" customHeight="1">
      <c r="A3" s="39"/>
      <c r="B3" s="39"/>
      <c r="C3" s="39"/>
      <c r="D3" s="39"/>
      <c r="E3" s="39"/>
      <c r="F3" s="39"/>
      <c r="G3" s="39"/>
      <c r="H3" s="39"/>
      <c r="I3" s="39"/>
      <c r="J3" s="39"/>
      <c r="K3" s="39"/>
      <c r="L3" s="39"/>
      <c r="M3" s="39"/>
      <c r="N3" s="39"/>
      <c r="O3" s="39"/>
    </row>
    <row r="4" spans="1:14" s="41" customFormat="1" ht="21.75" customHeight="1">
      <c r="A4" s="40" t="s">
        <v>1</v>
      </c>
      <c r="B4" s="40"/>
      <c r="C4" s="40"/>
      <c r="D4" s="40"/>
      <c r="E4" s="40"/>
      <c r="N4" s="54" t="s">
        <v>2</v>
      </c>
    </row>
    <row r="5" spans="1:15" s="41" customFormat="1" ht="24.75" customHeight="1">
      <c r="A5" s="42" t="s">
        <v>3</v>
      </c>
      <c r="B5" s="42"/>
      <c r="C5" s="42"/>
      <c r="D5" s="42" t="s">
        <v>4</v>
      </c>
      <c r="E5" s="42"/>
      <c r="F5" s="42"/>
      <c r="G5" s="42"/>
      <c r="H5" s="42"/>
      <c r="I5" s="42"/>
      <c r="J5" s="42"/>
      <c r="K5" s="42"/>
      <c r="L5" s="42"/>
      <c r="M5" s="42"/>
      <c r="N5" s="42"/>
      <c r="O5" s="42"/>
    </row>
    <row r="6" spans="1:15" s="100" customFormat="1" ht="48.75" customHeight="1">
      <c r="A6" s="43" t="s">
        <v>5</v>
      </c>
      <c r="B6" s="43" t="s">
        <v>6</v>
      </c>
      <c r="C6" s="42"/>
      <c r="D6" s="45" t="s">
        <v>7</v>
      </c>
      <c r="E6" s="45"/>
      <c r="F6" s="45" t="s">
        <v>8</v>
      </c>
      <c r="G6" s="45"/>
      <c r="H6" s="45"/>
      <c r="I6" s="45"/>
      <c r="J6" s="45"/>
      <c r="K6" s="45"/>
      <c r="L6" s="45"/>
      <c r="M6" s="45"/>
      <c r="N6" s="45"/>
      <c r="O6" s="45"/>
    </row>
    <row r="7" spans="1:15" s="100" customFormat="1" ht="63" customHeight="1">
      <c r="A7" s="43"/>
      <c r="B7" s="43"/>
      <c r="C7" s="42"/>
      <c r="D7" s="46" t="s">
        <v>9</v>
      </c>
      <c r="E7" s="44" t="s">
        <v>10</v>
      </c>
      <c r="F7" s="44" t="s">
        <v>11</v>
      </c>
      <c r="G7" s="44" t="s">
        <v>12</v>
      </c>
      <c r="H7" s="44" t="s">
        <v>13</v>
      </c>
      <c r="I7" s="44" t="s">
        <v>14</v>
      </c>
      <c r="J7" s="44" t="s">
        <v>15</v>
      </c>
      <c r="K7" s="44" t="s">
        <v>16</v>
      </c>
      <c r="L7" s="44" t="s">
        <v>17</v>
      </c>
      <c r="M7" s="44" t="s">
        <v>18</v>
      </c>
      <c r="N7" s="44" t="s">
        <v>19</v>
      </c>
      <c r="O7" s="55" t="s">
        <v>20</v>
      </c>
    </row>
    <row r="8" spans="1:15" s="41" customFormat="1" ht="18.75" customHeight="1">
      <c r="A8" s="96" t="s">
        <v>21</v>
      </c>
      <c r="B8" s="48">
        <v>607</v>
      </c>
      <c r="C8" s="42"/>
      <c r="D8" s="49">
        <v>2019999</v>
      </c>
      <c r="E8" s="50" t="s">
        <v>22</v>
      </c>
      <c r="F8" s="51">
        <v>179</v>
      </c>
      <c r="G8" s="52">
        <v>22</v>
      </c>
      <c r="H8" s="52"/>
      <c r="I8" s="52"/>
      <c r="J8" s="52"/>
      <c r="K8" s="52"/>
      <c r="L8" s="52"/>
      <c r="M8" s="52"/>
      <c r="N8" s="52"/>
      <c r="O8" s="52">
        <f aca="true" t="shared" si="0" ref="O8:O13">SUM(F8:N8)</f>
        <v>201</v>
      </c>
    </row>
    <row r="9" spans="1:15" s="41" customFormat="1" ht="18.75" customHeight="1">
      <c r="A9" s="96" t="s">
        <v>23</v>
      </c>
      <c r="B9" s="48"/>
      <c r="C9" s="42"/>
      <c r="D9" s="49">
        <v>2080801</v>
      </c>
      <c r="E9" s="50" t="s">
        <v>24</v>
      </c>
      <c r="F9" s="51"/>
      <c r="G9" s="52"/>
      <c r="H9" s="52">
        <v>1</v>
      </c>
      <c r="I9" s="52"/>
      <c r="J9" s="52"/>
      <c r="K9" s="52"/>
      <c r="L9" s="52"/>
      <c r="M9" s="52"/>
      <c r="N9" s="52"/>
      <c r="O9" s="52">
        <f t="shared" si="0"/>
        <v>1</v>
      </c>
    </row>
    <row r="10" spans="1:15" s="41" customFormat="1" ht="18.75" customHeight="1">
      <c r="A10" s="98" t="s">
        <v>25</v>
      </c>
      <c r="B10" s="48"/>
      <c r="C10" s="42"/>
      <c r="D10" s="49">
        <v>2130201</v>
      </c>
      <c r="E10" s="50" t="s">
        <v>26</v>
      </c>
      <c r="F10" s="51">
        <v>14</v>
      </c>
      <c r="G10" s="52">
        <v>99</v>
      </c>
      <c r="H10" s="52">
        <v>158</v>
      </c>
      <c r="I10" s="52"/>
      <c r="J10" s="52"/>
      <c r="K10" s="52"/>
      <c r="L10" s="52"/>
      <c r="M10" s="52"/>
      <c r="N10" s="52"/>
      <c r="O10" s="52">
        <f t="shared" si="0"/>
        <v>271</v>
      </c>
    </row>
    <row r="11" spans="1:15" s="41" customFormat="1" ht="18.75" customHeight="1">
      <c r="A11" s="96" t="s">
        <v>27</v>
      </c>
      <c r="B11" s="48">
        <v>28</v>
      </c>
      <c r="C11" s="42"/>
      <c r="D11" s="49">
        <v>2130213</v>
      </c>
      <c r="E11" s="50" t="s">
        <v>28</v>
      </c>
      <c r="F11" s="51"/>
      <c r="G11" s="52">
        <v>6</v>
      </c>
      <c r="H11" s="52"/>
      <c r="I11" s="52"/>
      <c r="J11" s="52"/>
      <c r="K11" s="52"/>
      <c r="L11" s="52"/>
      <c r="M11" s="52">
        <v>30</v>
      </c>
      <c r="N11" s="52"/>
      <c r="O11" s="52">
        <f t="shared" si="0"/>
        <v>36</v>
      </c>
    </row>
    <row r="12" spans="1:15" s="41" customFormat="1" ht="24" customHeight="1">
      <c r="A12" s="96" t="s">
        <v>29</v>
      </c>
      <c r="B12" s="48"/>
      <c r="C12" s="42"/>
      <c r="D12" s="49">
        <v>2130234</v>
      </c>
      <c r="E12" s="50" t="s">
        <v>30</v>
      </c>
      <c r="F12" s="51"/>
      <c r="G12" s="52"/>
      <c r="H12" s="52"/>
      <c r="I12" s="52">
        <v>254</v>
      </c>
      <c r="J12" s="52"/>
      <c r="K12" s="52"/>
      <c r="L12" s="52"/>
      <c r="M12" s="52"/>
      <c r="N12" s="52"/>
      <c r="O12" s="52">
        <f t="shared" si="0"/>
        <v>254</v>
      </c>
    </row>
    <row r="13" spans="1:15" s="41" customFormat="1" ht="22.5" customHeight="1">
      <c r="A13" s="96" t="s">
        <v>31</v>
      </c>
      <c r="B13" s="48"/>
      <c r="C13" s="42"/>
      <c r="D13" s="49">
        <v>2290400</v>
      </c>
      <c r="E13" s="97" t="s">
        <v>32</v>
      </c>
      <c r="F13" s="51"/>
      <c r="G13" s="52">
        <v>2</v>
      </c>
      <c r="H13" s="52"/>
      <c r="I13" s="52">
        <v>26</v>
      </c>
      <c r="J13" s="52"/>
      <c r="K13" s="52"/>
      <c r="L13" s="52"/>
      <c r="M13" s="52"/>
      <c r="N13" s="52"/>
      <c r="O13" s="52">
        <f t="shared" si="0"/>
        <v>28</v>
      </c>
    </row>
    <row r="14" spans="1:15" s="41" customFormat="1" ht="18.75" customHeight="1">
      <c r="A14" s="96" t="s">
        <v>33</v>
      </c>
      <c r="B14" s="48"/>
      <c r="C14" s="42"/>
      <c r="D14" s="51"/>
      <c r="E14" s="50"/>
      <c r="F14" s="51"/>
      <c r="G14" s="52"/>
      <c r="H14" s="52"/>
      <c r="I14" s="52"/>
      <c r="J14" s="52"/>
      <c r="K14" s="52"/>
      <c r="L14" s="52"/>
      <c r="M14" s="52"/>
      <c r="N14" s="52"/>
      <c r="O14" s="52"/>
    </row>
    <row r="15" spans="1:15" s="41" customFormat="1" ht="18.75" customHeight="1">
      <c r="A15" s="96" t="s">
        <v>34</v>
      </c>
      <c r="B15" s="48">
        <v>156</v>
      </c>
      <c r="C15" s="42"/>
      <c r="D15" s="51"/>
      <c r="E15" s="50"/>
      <c r="F15" s="51"/>
      <c r="G15" s="52"/>
      <c r="H15" s="52"/>
      <c r="I15" s="52"/>
      <c r="J15" s="52"/>
      <c r="K15" s="52"/>
      <c r="L15" s="52"/>
      <c r="M15" s="52"/>
      <c r="N15" s="52"/>
      <c r="O15" s="52"/>
    </row>
    <row r="16" spans="1:15" s="41" customFormat="1" ht="18.75" customHeight="1">
      <c r="A16" s="96"/>
      <c r="B16" s="48"/>
      <c r="C16" s="42"/>
      <c r="D16" s="51"/>
      <c r="E16" s="50"/>
      <c r="F16" s="51"/>
      <c r="G16" s="52"/>
      <c r="H16" s="52"/>
      <c r="I16" s="52"/>
      <c r="J16" s="52"/>
      <c r="K16" s="52"/>
      <c r="L16" s="52"/>
      <c r="M16" s="52"/>
      <c r="N16" s="52"/>
      <c r="O16" s="52"/>
    </row>
    <row r="17" spans="1:15" s="41" customFormat="1" ht="18.75" customHeight="1">
      <c r="A17" s="96"/>
      <c r="B17" s="48"/>
      <c r="C17" s="42"/>
      <c r="D17" s="51"/>
      <c r="E17" s="50"/>
      <c r="F17" s="51"/>
      <c r="G17" s="52"/>
      <c r="H17" s="52"/>
      <c r="I17" s="52"/>
      <c r="J17" s="52"/>
      <c r="K17" s="52"/>
      <c r="L17" s="52"/>
      <c r="M17" s="52"/>
      <c r="N17" s="52"/>
      <c r="O17" s="52"/>
    </row>
    <row r="18" spans="1:15" s="41" customFormat="1" ht="18.75" customHeight="1">
      <c r="A18" s="101"/>
      <c r="B18" s="48"/>
      <c r="C18" s="42"/>
      <c r="D18" s="51"/>
      <c r="E18" s="50"/>
      <c r="F18" s="51"/>
      <c r="G18" s="52"/>
      <c r="H18" s="52"/>
      <c r="I18" s="52"/>
      <c r="J18" s="52"/>
      <c r="K18" s="52"/>
      <c r="L18" s="52"/>
      <c r="M18" s="52"/>
      <c r="N18" s="52"/>
      <c r="O18" s="52"/>
    </row>
    <row r="19" spans="1:15" s="41" customFormat="1" ht="18.75" customHeight="1">
      <c r="A19" s="101"/>
      <c r="B19" s="48"/>
      <c r="C19" s="42"/>
      <c r="D19" s="51"/>
      <c r="E19" s="50"/>
      <c r="F19" s="51"/>
      <c r="G19" s="52"/>
      <c r="H19" s="52"/>
      <c r="I19" s="52"/>
      <c r="J19" s="52"/>
      <c r="K19" s="52"/>
      <c r="L19" s="52"/>
      <c r="M19" s="52"/>
      <c r="N19" s="52"/>
      <c r="O19" s="52"/>
    </row>
    <row r="20" spans="1:15" s="41" customFormat="1" ht="18.75" customHeight="1">
      <c r="A20" s="102" t="s">
        <v>35</v>
      </c>
      <c r="B20" s="91">
        <f>SUM(B8:B19)</f>
        <v>791</v>
      </c>
      <c r="C20" s="42"/>
      <c r="D20" s="103"/>
      <c r="E20" s="102"/>
      <c r="F20" s="103"/>
      <c r="G20" s="52"/>
      <c r="H20" s="52"/>
      <c r="I20" s="52"/>
      <c r="J20" s="52"/>
      <c r="K20" s="52"/>
      <c r="L20" s="52"/>
      <c r="M20" s="52"/>
      <c r="N20" s="52"/>
      <c r="O20" s="52"/>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3">
      <selection activeCell="K11" sqref="K11"/>
    </sheetView>
  </sheetViews>
  <sheetFormatPr defaultColWidth="9.00390625" defaultRowHeight="14.25"/>
  <cols>
    <col min="1" max="1" width="27.25390625" style="0" customWidth="1"/>
    <col min="2" max="2" width="7.75390625" style="0" customWidth="1"/>
    <col min="3" max="3" width="0.6171875" style="0" customWidth="1"/>
    <col min="4" max="4" width="11.00390625" style="0" customWidth="1"/>
    <col min="5" max="5" width="12.125" style="0" customWidth="1"/>
    <col min="6" max="6" width="6.125" style="0" customWidth="1"/>
    <col min="7" max="7" width="6.75390625" style="0" customWidth="1"/>
    <col min="8" max="9" width="7.125" style="0" customWidth="1"/>
    <col min="10" max="10" width="5.75390625" style="0" customWidth="1"/>
    <col min="11" max="11" width="5.875" style="0" customWidth="1"/>
    <col min="12" max="12" width="5.375" style="0" customWidth="1"/>
    <col min="13" max="13" width="5.25390625" style="0" customWidth="1"/>
    <col min="14" max="14" width="5.75390625" style="0" customWidth="1"/>
    <col min="15" max="15" width="7.50390625" style="0" customWidth="1"/>
  </cols>
  <sheetData>
    <row r="1" spans="1:15" ht="14.25">
      <c r="A1" s="38" t="s">
        <v>36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4"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5" t="s">
        <v>20</v>
      </c>
    </row>
    <row r="7" spans="1:15" ht="25.5" customHeight="1">
      <c r="A7" s="96" t="s">
        <v>37</v>
      </c>
      <c r="B7" s="48">
        <v>607</v>
      </c>
      <c r="C7" s="42"/>
      <c r="D7" s="49">
        <v>2019999</v>
      </c>
      <c r="E7" s="97" t="s">
        <v>22</v>
      </c>
      <c r="F7" s="51">
        <v>26</v>
      </c>
      <c r="G7" s="52">
        <v>19</v>
      </c>
      <c r="H7" s="52"/>
      <c r="I7" s="52"/>
      <c r="J7" s="52"/>
      <c r="K7" s="52"/>
      <c r="L7" s="52"/>
      <c r="M7" s="52"/>
      <c r="N7" s="52"/>
      <c r="O7" s="52">
        <f aca="true" t="shared" si="0" ref="O7:O13">SUM(F7:N7)</f>
        <v>45</v>
      </c>
    </row>
    <row r="8" spans="1:15" ht="25.5" customHeight="1">
      <c r="A8" s="96" t="s">
        <v>38</v>
      </c>
      <c r="B8" s="48">
        <v>607</v>
      </c>
      <c r="C8" s="42"/>
      <c r="D8" s="49">
        <v>2080801</v>
      </c>
      <c r="E8" s="50" t="s">
        <v>24</v>
      </c>
      <c r="F8" s="51"/>
      <c r="G8" s="52"/>
      <c r="H8" s="52">
        <v>1</v>
      </c>
      <c r="I8" s="52"/>
      <c r="J8" s="52"/>
      <c r="K8" s="52"/>
      <c r="L8" s="52"/>
      <c r="M8" s="52"/>
      <c r="N8" s="52"/>
      <c r="O8" s="52">
        <v>1</v>
      </c>
    </row>
    <row r="9" spans="1:15" ht="25.5" customHeight="1">
      <c r="A9" s="98" t="s">
        <v>39</v>
      </c>
      <c r="B9" s="48"/>
      <c r="C9" s="42"/>
      <c r="D9" s="49">
        <v>2130201</v>
      </c>
      <c r="E9" s="50" t="s">
        <v>26</v>
      </c>
      <c r="F9" s="51">
        <v>14</v>
      </c>
      <c r="G9" s="52">
        <v>99</v>
      </c>
      <c r="H9" s="52">
        <v>158</v>
      </c>
      <c r="I9" s="52"/>
      <c r="J9" s="52"/>
      <c r="K9" s="52"/>
      <c r="L9" s="52"/>
      <c r="M9" s="52"/>
      <c r="N9" s="52"/>
      <c r="O9" s="52">
        <f t="shared" si="0"/>
        <v>271</v>
      </c>
    </row>
    <row r="10" spans="1:15" ht="25.5" customHeight="1">
      <c r="A10" s="53"/>
      <c r="B10" s="53"/>
      <c r="C10" s="42"/>
      <c r="D10" s="49">
        <v>2130213</v>
      </c>
      <c r="E10" s="50" t="s">
        <v>28</v>
      </c>
      <c r="F10" s="51"/>
      <c r="G10" s="52">
        <v>6</v>
      </c>
      <c r="H10" s="52"/>
      <c r="I10" s="52"/>
      <c r="J10" s="52"/>
      <c r="K10" s="52"/>
      <c r="L10" s="52"/>
      <c r="M10" s="52">
        <v>30</v>
      </c>
      <c r="N10" s="52"/>
      <c r="O10" s="52">
        <f t="shared" si="0"/>
        <v>36</v>
      </c>
    </row>
    <row r="11" spans="1:15" ht="25.5" customHeight="1">
      <c r="A11" s="53"/>
      <c r="B11" s="53"/>
      <c r="C11" s="42"/>
      <c r="D11" s="49">
        <v>2130234</v>
      </c>
      <c r="E11" s="50" t="s">
        <v>30</v>
      </c>
      <c r="F11" s="51"/>
      <c r="G11" s="52"/>
      <c r="H11" s="52"/>
      <c r="I11" s="52">
        <v>254</v>
      </c>
      <c r="J11" s="52"/>
      <c r="K11" s="52"/>
      <c r="L11" s="52"/>
      <c r="M11" s="52"/>
      <c r="N11" s="52"/>
      <c r="O11" s="52">
        <f t="shared" si="0"/>
        <v>254</v>
      </c>
    </row>
    <row r="12" spans="1:15" ht="25.5" customHeight="1">
      <c r="A12" s="53"/>
      <c r="B12" s="53"/>
      <c r="C12" s="42"/>
      <c r="D12" s="49"/>
      <c r="E12" s="97"/>
      <c r="F12" s="51"/>
      <c r="G12" s="52"/>
      <c r="H12" s="52"/>
      <c r="I12" s="52"/>
      <c r="J12" s="52"/>
      <c r="K12" s="52"/>
      <c r="L12" s="52"/>
      <c r="M12" s="52"/>
      <c r="N12" s="52"/>
      <c r="O12" s="52"/>
    </row>
    <row r="13" spans="1:15" ht="25.5" customHeight="1">
      <c r="A13" s="53"/>
      <c r="B13" s="53"/>
      <c r="C13" s="42"/>
      <c r="D13" s="99"/>
      <c r="E13" s="53"/>
      <c r="F13" s="53"/>
      <c r="G13" s="53"/>
      <c r="H13" s="53"/>
      <c r="I13" s="53"/>
      <c r="J13" s="53"/>
      <c r="K13" s="53"/>
      <c r="L13" s="53"/>
      <c r="M13" s="53"/>
      <c r="N13" s="53"/>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E7" sqref="E7"/>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s="41" customFormat="1" ht="22.5" customHeight="1">
      <c r="A1" s="87"/>
    </row>
    <row r="2" spans="1:5" s="41" customFormat="1" ht="33" customHeight="1">
      <c r="A2" s="38" t="s">
        <v>40</v>
      </c>
      <c r="B2" s="39"/>
      <c r="C2" s="39"/>
      <c r="D2" s="39"/>
      <c r="E2" s="39"/>
    </row>
    <row r="3" spans="1:5" s="41" customFormat="1" ht="22.5" customHeight="1">
      <c r="A3" s="88" t="s">
        <v>1</v>
      </c>
      <c r="B3" s="88"/>
      <c r="E3" s="89" t="s">
        <v>2</v>
      </c>
    </row>
    <row r="4" spans="1:5" s="86" customFormat="1" ht="27.75" customHeight="1">
      <c r="A4" s="90" t="s">
        <v>41</v>
      </c>
      <c r="B4" s="90" t="s">
        <v>42</v>
      </c>
      <c r="C4" s="90" t="s">
        <v>43</v>
      </c>
      <c r="D4" s="90" t="s">
        <v>44</v>
      </c>
      <c r="E4" s="90" t="s">
        <v>45</v>
      </c>
    </row>
    <row r="5" spans="1:5" s="86" customFormat="1" ht="27.75" customHeight="1">
      <c r="A5" s="90" t="s">
        <v>20</v>
      </c>
      <c r="B5" s="90"/>
      <c r="C5" s="91">
        <v>607</v>
      </c>
      <c r="D5" s="91">
        <v>607</v>
      </c>
      <c r="E5" s="91"/>
    </row>
    <row r="6" spans="1:5" s="41" customFormat="1" ht="27.75" customHeight="1">
      <c r="A6" s="92">
        <v>2019999</v>
      </c>
      <c r="B6" s="93" t="s">
        <v>22</v>
      </c>
      <c r="C6" s="48">
        <v>45</v>
      </c>
      <c r="D6" s="48">
        <v>45</v>
      </c>
      <c r="E6" s="48"/>
    </row>
    <row r="7" spans="1:5" s="41" customFormat="1" ht="27.75" customHeight="1">
      <c r="A7" s="92">
        <v>2080801</v>
      </c>
      <c r="B7" s="93" t="s">
        <v>24</v>
      </c>
      <c r="C7" s="48">
        <v>1</v>
      </c>
      <c r="D7" s="48">
        <v>1</v>
      </c>
      <c r="E7" s="48"/>
    </row>
    <row r="8" spans="1:5" s="41" customFormat="1" ht="27.75" customHeight="1">
      <c r="A8" s="92">
        <v>2130201</v>
      </c>
      <c r="B8" s="93" t="s">
        <v>26</v>
      </c>
      <c r="C8" s="48">
        <v>271</v>
      </c>
      <c r="D8" s="48">
        <v>271</v>
      </c>
      <c r="E8" s="48"/>
    </row>
    <row r="9" spans="1:5" s="41" customFormat="1" ht="27.75" customHeight="1">
      <c r="A9" s="92">
        <v>2130213</v>
      </c>
      <c r="B9" s="93" t="s">
        <v>28</v>
      </c>
      <c r="C9" s="48">
        <v>36</v>
      </c>
      <c r="D9" s="48">
        <v>36</v>
      </c>
      <c r="E9" s="48"/>
    </row>
    <row r="10" spans="1:5" s="41" customFormat="1" ht="27.75" customHeight="1">
      <c r="A10" s="92">
        <v>2130234</v>
      </c>
      <c r="B10" s="93" t="s">
        <v>30</v>
      </c>
      <c r="C10" s="48">
        <v>254</v>
      </c>
      <c r="D10" s="48">
        <v>254</v>
      </c>
      <c r="E10" s="48"/>
    </row>
    <row r="11" spans="1:5" s="41" customFormat="1" ht="27.75" customHeight="1">
      <c r="A11" s="92"/>
      <c r="B11" s="93"/>
      <c r="C11" s="48"/>
      <c r="D11" s="48"/>
      <c r="E11" s="48"/>
    </row>
    <row r="12" spans="1:5" s="41" customFormat="1" ht="27.75" customHeight="1">
      <c r="A12" s="92"/>
      <c r="B12" s="93"/>
      <c r="C12" s="48"/>
      <c r="D12" s="48"/>
      <c r="E12" s="48"/>
    </row>
    <row r="13" spans="1:5" s="41" customFormat="1" ht="27.75" customHeight="1">
      <c r="A13" s="92"/>
      <c r="B13" s="93"/>
      <c r="C13" s="48"/>
      <c r="D13" s="48"/>
      <c r="E13" s="48"/>
    </row>
    <row r="14" spans="1:5" s="41" customFormat="1" ht="27.75" customHeight="1">
      <c r="A14" s="92"/>
      <c r="B14" s="93"/>
      <c r="C14" s="48"/>
      <c r="D14" s="48"/>
      <c r="E14" s="48"/>
    </row>
    <row r="15" spans="1:5" s="41" customFormat="1" ht="27.75" customHeight="1">
      <c r="A15" s="92"/>
      <c r="B15" s="93"/>
      <c r="C15" s="48"/>
      <c r="D15" s="48"/>
      <c r="E15" s="48"/>
    </row>
    <row r="16" spans="1:5" s="41" customFormat="1" ht="27.75" customHeight="1">
      <c r="A16" s="92"/>
      <c r="B16" s="93"/>
      <c r="C16" s="48"/>
      <c r="D16" s="48"/>
      <c r="E16" s="48"/>
    </row>
    <row r="17" spans="1:5" s="41" customFormat="1" ht="27.75" customHeight="1">
      <c r="A17" s="92"/>
      <c r="B17" s="93"/>
      <c r="C17" s="48"/>
      <c r="D17" s="48"/>
      <c r="E17" s="48"/>
    </row>
    <row r="18" spans="1:5" s="41" customFormat="1" ht="27.75" customHeight="1">
      <c r="A18" s="92"/>
      <c r="B18" s="93"/>
      <c r="C18" s="48"/>
      <c r="D18" s="48"/>
      <c r="E18" s="48"/>
    </row>
    <row r="19" spans="1:5" s="41" customFormat="1" ht="27.75" customHeight="1">
      <c r="A19" s="92"/>
      <c r="B19" s="93"/>
      <c r="C19" s="48"/>
      <c r="D19" s="48"/>
      <c r="E19" s="48"/>
    </row>
    <row r="20" spans="1:5" s="41" customFormat="1" ht="27.75" customHeight="1">
      <c r="A20" s="92"/>
      <c r="B20" s="93"/>
      <c r="C20" s="48"/>
      <c r="D20" s="48"/>
      <c r="E20" s="48"/>
    </row>
    <row r="21" spans="1:5" s="41" customFormat="1" ht="27.75" customHeight="1">
      <c r="A21" s="92"/>
      <c r="B21" s="93"/>
      <c r="C21" s="48"/>
      <c r="D21" s="48"/>
      <c r="E21" s="48"/>
    </row>
    <row r="22" spans="1:5" s="41" customFormat="1" ht="27.75" customHeight="1">
      <c r="A22" s="92"/>
      <c r="B22" s="93"/>
      <c r="C22" s="48"/>
      <c r="D22" s="48"/>
      <c r="E22" s="48"/>
    </row>
    <row r="23" spans="1:5" s="41" customFormat="1" ht="27.75" customHeight="1">
      <c r="A23" s="92"/>
      <c r="B23" s="93"/>
      <c r="C23" s="48"/>
      <c r="D23" s="48"/>
      <c r="E23" s="48"/>
    </row>
    <row r="24" spans="1:5" s="41" customFormat="1" ht="27.75" customHeight="1">
      <c r="A24" s="94" t="s">
        <v>46</v>
      </c>
      <c r="B24" s="94"/>
      <c r="C24" s="94"/>
      <c r="D24" s="94"/>
      <c r="E24" s="94"/>
    </row>
    <row r="25" s="41" customFormat="1" ht="22.5">
      <c r="A25" s="9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4"/>
  <sheetViews>
    <sheetView zoomScaleSheetLayoutView="100" workbookViewId="0" topLeftCell="A15">
      <selection activeCell="C29" sqref="C29"/>
    </sheetView>
  </sheetViews>
  <sheetFormatPr defaultColWidth="9.00390625" defaultRowHeight="14.25"/>
  <cols>
    <col min="1" max="3" width="25.625" style="56" customWidth="1"/>
    <col min="4" max="4" width="9.00390625" style="56" customWidth="1"/>
    <col min="5" max="5" width="9.375" style="56" bestFit="1" customWidth="1"/>
    <col min="6" max="16384" width="9.00390625" style="56" customWidth="1"/>
  </cols>
  <sheetData>
    <row r="1" spans="1:252" ht="18.7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47</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40.5" customHeight="1">
      <c r="A3" s="62" t="s">
        <v>1</v>
      </c>
      <c r="B3" s="61"/>
      <c r="C3" s="63"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40.5" customHeight="1">
      <c r="A4" s="64" t="s">
        <v>41</v>
      </c>
      <c r="B4" s="64" t="s">
        <v>42</v>
      </c>
      <c r="C4" s="64" t="s">
        <v>48</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14.25">
      <c r="A5" s="65"/>
      <c r="B5" s="66" t="s">
        <v>20</v>
      </c>
      <c r="C5" s="67">
        <f>C6+C9+C23+C28+C31</f>
        <v>607</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ht="14.25">
      <c r="A6" s="68">
        <v>301</v>
      </c>
      <c r="B6" s="69" t="s">
        <v>11</v>
      </c>
      <c r="C6" s="70">
        <v>40</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row>
    <row r="7" spans="1:252" ht="14.25">
      <c r="A7" s="71" t="s">
        <v>49</v>
      </c>
      <c r="B7" s="72" t="s">
        <v>50</v>
      </c>
      <c r="C7" s="73">
        <v>26</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14.25">
      <c r="A8" s="71" t="s">
        <v>51</v>
      </c>
      <c r="B8" s="74" t="s">
        <v>52</v>
      </c>
      <c r="C8" s="73">
        <v>14</v>
      </c>
      <c r="D8" s="61"/>
      <c r="E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1" ht="14.25">
      <c r="A9" s="75" t="s">
        <v>53</v>
      </c>
      <c r="B9" s="76" t="s">
        <v>12</v>
      </c>
      <c r="C9" s="77">
        <v>125</v>
      </c>
      <c r="D9" s="61"/>
      <c r="E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row>
    <row r="10" spans="1:250" ht="14.25">
      <c r="A10" s="71" t="s">
        <v>54</v>
      </c>
      <c r="B10" s="78" t="s">
        <v>55</v>
      </c>
      <c r="C10" s="78">
        <v>16</v>
      </c>
      <c r="D10" s="61"/>
      <c r="E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row>
    <row r="11" spans="1:250" ht="14.25">
      <c r="A11" s="79" t="s">
        <v>56</v>
      </c>
      <c r="B11" s="78" t="s">
        <v>57</v>
      </c>
      <c r="C11" s="78">
        <v>20</v>
      </c>
      <c r="D11" s="61"/>
      <c r="E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row>
    <row r="12" spans="1:250" ht="14.25">
      <c r="A12" s="79" t="s">
        <v>58</v>
      </c>
      <c r="B12" s="78" t="s">
        <v>59</v>
      </c>
      <c r="C12" s="78">
        <v>0.3</v>
      </c>
      <c r="D12" s="61"/>
      <c r="E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row>
    <row r="13" spans="1:250" ht="14.25">
      <c r="A13" s="79" t="s">
        <v>60</v>
      </c>
      <c r="B13" s="78" t="s">
        <v>61</v>
      </c>
      <c r="C13" s="78">
        <v>0.2</v>
      </c>
      <c r="D13" s="61"/>
      <c r="E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row>
    <row r="14" spans="1:250" ht="14.25">
      <c r="A14" s="79" t="s">
        <v>62</v>
      </c>
      <c r="B14" s="78" t="s">
        <v>63</v>
      </c>
      <c r="C14" s="78">
        <v>2</v>
      </c>
      <c r="D14" s="61"/>
      <c r="E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row>
    <row r="15" spans="1:250" ht="14.25">
      <c r="A15" s="79" t="s">
        <v>64</v>
      </c>
      <c r="B15" s="78" t="s">
        <v>65</v>
      </c>
      <c r="C15" s="78">
        <v>13</v>
      </c>
      <c r="D15" s="61"/>
      <c r="E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row>
    <row r="16" spans="1:250" ht="14.25">
      <c r="A16" s="79" t="s">
        <v>66</v>
      </c>
      <c r="B16" s="78" t="s">
        <v>67</v>
      </c>
      <c r="C16" s="78">
        <v>1</v>
      </c>
      <c r="D16" s="61"/>
      <c r="E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row>
    <row r="17" spans="1:250" ht="14.25">
      <c r="A17" s="79" t="s">
        <v>68</v>
      </c>
      <c r="B17" s="78" t="s">
        <v>69</v>
      </c>
      <c r="C17" s="78">
        <v>0.4</v>
      </c>
      <c r="D17" s="61"/>
      <c r="E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row>
    <row r="18" spans="1:250" ht="14.25">
      <c r="A18" s="79" t="s">
        <v>70</v>
      </c>
      <c r="B18" s="78" t="s">
        <v>71</v>
      </c>
      <c r="C18" s="78">
        <v>19</v>
      </c>
      <c r="D18" s="61"/>
      <c r="E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row>
    <row r="19" spans="1:250" ht="14.25">
      <c r="A19" s="79" t="s">
        <v>72</v>
      </c>
      <c r="B19" s="78" t="s">
        <v>73</v>
      </c>
      <c r="C19" s="78">
        <v>0.05</v>
      </c>
      <c r="D19" s="61"/>
      <c r="E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row>
    <row r="20" spans="1:250" ht="14.25">
      <c r="A20" s="79" t="s">
        <v>74</v>
      </c>
      <c r="B20" s="78" t="s">
        <v>75</v>
      </c>
      <c r="C20" s="78">
        <v>17</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row>
    <row r="21" spans="1:6" ht="14.25">
      <c r="A21" s="79" t="s">
        <v>76</v>
      </c>
      <c r="B21" s="78" t="s">
        <v>77</v>
      </c>
      <c r="C21" s="78">
        <v>30</v>
      </c>
      <c r="F21" s="61"/>
    </row>
    <row r="22" spans="1:6" ht="14.25">
      <c r="A22" s="65">
        <v>30299</v>
      </c>
      <c r="B22" s="78" t="s">
        <v>78</v>
      </c>
      <c r="C22" s="78">
        <v>6</v>
      </c>
      <c r="F22" s="61"/>
    </row>
    <row r="23" spans="1:6" ht="14.25">
      <c r="A23" s="80">
        <v>303</v>
      </c>
      <c r="B23" s="81" t="s">
        <v>79</v>
      </c>
      <c r="C23" s="81">
        <v>159</v>
      </c>
      <c r="F23" s="61"/>
    </row>
    <row r="24" spans="1:6" ht="14.25">
      <c r="A24" s="65">
        <v>30304</v>
      </c>
      <c r="B24" s="78" t="s">
        <v>80</v>
      </c>
      <c r="C24" s="82">
        <v>1</v>
      </c>
      <c r="F24" s="61"/>
    </row>
    <row r="25" spans="1:6" ht="14.25">
      <c r="A25" s="71" t="s">
        <v>81</v>
      </c>
      <c r="B25" s="78" t="s">
        <v>82</v>
      </c>
      <c r="C25" s="65">
        <v>1</v>
      </c>
      <c r="F25" s="61"/>
    </row>
    <row r="26" spans="1:6" ht="14.25">
      <c r="A26" s="65">
        <v>30307</v>
      </c>
      <c r="B26" s="78" t="s">
        <v>83</v>
      </c>
      <c r="C26" s="65">
        <v>13</v>
      </c>
      <c r="F26" s="61"/>
    </row>
    <row r="27" spans="1:6" ht="14.25">
      <c r="A27" s="65">
        <v>30311</v>
      </c>
      <c r="B27" s="78" t="s">
        <v>84</v>
      </c>
      <c r="C27" s="65">
        <v>144</v>
      </c>
      <c r="F27" s="61"/>
    </row>
    <row r="28" spans="1:6" ht="14.25">
      <c r="A28" s="80">
        <v>309</v>
      </c>
      <c r="B28" s="81" t="s">
        <v>18</v>
      </c>
      <c r="C28" s="80">
        <v>29</v>
      </c>
      <c r="F28" s="61"/>
    </row>
    <row r="29" spans="1:6" ht="14.25">
      <c r="A29" s="65">
        <v>30902</v>
      </c>
      <c r="B29" s="78" t="s">
        <v>85</v>
      </c>
      <c r="C29" s="65">
        <v>28</v>
      </c>
      <c r="F29" s="61"/>
    </row>
    <row r="30" spans="1:6" ht="14.25">
      <c r="A30" s="65">
        <v>30907</v>
      </c>
      <c r="B30" s="78" t="s">
        <v>86</v>
      </c>
      <c r="C30" s="65">
        <v>1</v>
      </c>
      <c r="F30" s="61"/>
    </row>
    <row r="31" spans="1:6" ht="14.25">
      <c r="A31" s="80">
        <v>304</v>
      </c>
      <c r="B31" s="81" t="s">
        <v>87</v>
      </c>
      <c r="C31" s="80">
        <v>254</v>
      </c>
      <c r="F31" s="61"/>
    </row>
    <row r="32" spans="1:6" ht="14.25">
      <c r="A32" s="65">
        <v>30402</v>
      </c>
      <c r="B32" s="78" t="s">
        <v>88</v>
      </c>
      <c r="C32" s="65">
        <v>254</v>
      </c>
      <c r="F32" s="61"/>
    </row>
    <row r="33" spans="1:3" ht="14.25">
      <c r="A33" s="83" t="s">
        <v>89</v>
      </c>
      <c r="B33" s="84"/>
      <c r="C33" s="84"/>
    </row>
    <row r="34" spans="1:3" ht="14.25">
      <c r="A34" s="85" t="s">
        <v>90</v>
      </c>
      <c r="B34" s="85"/>
      <c r="C34" s="85"/>
    </row>
  </sheetData>
  <sheetProtection/>
  <mergeCells count="3">
    <mergeCell ref="A2:C2"/>
    <mergeCell ref="A33:C33"/>
    <mergeCell ref="A34:C34"/>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I10" sqref="I10"/>
    </sheetView>
  </sheetViews>
  <sheetFormatPr defaultColWidth="9.00390625" defaultRowHeight="14.25"/>
  <cols>
    <col min="1" max="1" width="22.25390625" style="0" customWidth="1"/>
    <col min="3" max="3" width="0.6171875" style="0" customWidth="1"/>
    <col min="4" max="4" width="12.7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4.50390625" style="0" customWidth="1"/>
    <col min="15" max="15" width="7.50390625" style="0" customWidth="1"/>
  </cols>
  <sheetData>
    <row r="1" spans="1:15" ht="14.25">
      <c r="A1" s="38" t="s">
        <v>91</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4"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92</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5" t="s">
        <v>20</v>
      </c>
    </row>
    <row r="7" spans="1:15" ht="25.5" customHeight="1">
      <c r="A7" s="47" t="s">
        <v>93</v>
      </c>
      <c r="B7" s="48">
        <v>28</v>
      </c>
      <c r="C7" s="42"/>
      <c r="D7" s="49">
        <v>2290400</v>
      </c>
      <c r="E7" s="50" t="s">
        <v>94</v>
      </c>
      <c r="F7" s="51"/>
      <c r="G7" s="52">
        <v>2</v>
      </c>
      <c r="H7" s="52">
        <v>26</v>
      </c>
      <c r="I7" s="52"/>
      <c r="J7" s="52"/>
      <c r="K7" s="52"/>
      <c r="L7" s="52"/>
      <c r="M7" s="52"/>
      <c r="N7" s="52"/>
      <c r="O7" s="52">
        <v>28</v>
      </c>
    </row>
    <row r="8" spans="1:15" ht="25.5" customHeight="1">
      <c r="A8" s="47" t="s">
        <v>95</v>
      </c>
      <c r="B8" s="48"/>
      <c r="C8" s="42"/>
      <c r="D8" s="51"/>
      <c r="E8" s="50"/>
      <c r="F8" s="51"/>
      <c r="G8" s="52"/>
      <c r="H8" s="52"/>
      <c r="I8" s="52"/>
      <c r="J8" s="52"/>
      <c r="K8" s="52"/>
      <c r="L8" s="52"/>
      <c r="M8" s="52"/>
      <c r="N8" s="52"/>
      <c r="O8" s="52"/>
    </row>
    <row r="9" spans="1:15" ht="25.5" customHeight="1">
      <c r="A9" s="47" t="s">
        <v>96</v>
      </c>
      <c r="B9" s="48"/>
      <c r="C9" s="42"/>
      <c r="D9" s="51"/>
      <c r="E9" s="50"/>
      <c r="F9" s="51"/>
      <c r="G9" s="52"/>
      <c r="H9" s="52"/>
      <c r="I9" s="52"/>
      <c r="J9" s="52"/>
      <c r="K9" s="52"/>
      <c r="L9" s="52"/>
      <c r="M9" s="52"/>
      <c r="N9" s="52"/>
      <c r="O9" s="52"/>
    </row>
    <row r="10" spans="1:15" ht="25.5" customHeight="1">
      <c r="A10" s="53"/>
      <c r="B10" s="53"/>
      <c r="C10" s="42"/>
      <c r="D10" s="53"/>
      <c r="E10" s="53"/>
      <c r="F10" s="53"/>
      <c r="G10" s="53"/>
      <c r="H10" s="53"/>
      <c r="I10" s="53"/>
      <c r="J10" s="53"/>
      <c r="K10" s="53"/>
      <c r="L10" s="53"/>
      <c r="M10" s="53"/>
      <c r="N10" s="53"/>
      <c r="O10" s="53"/>
    </row>
    <row r="11" spans="1:15" ht="25.5" customHeight="1">
      <c r="A11" s="53"/>
      <c r="B11" s="53"/>
      <c r="C11" s="42"/>
      <c r="D11" s="53"/>
      <c r="E11" s="53"/>
      <c r="F11" s="53"/>
      <c r="G11" s="53"/>
      <c r="H11" s="53"/>
      <c r="I11" s="53"/>
      <c r="J11" s="53"/>
      <c r="K11" s="53"/>
      <c r="L11" s="53"/>
      <c r="M11" s="53"/>
      <c r="N11" s="53"/>
      <c r="O11" s="53"/>
    </row>
    <row r="12" spans="1:15" ht="25.5" customHeight="1">
      <c r="A12" s="53"/>
      <c r="B12" s="53"/>
      <c r="C12" s="42"/>
      <c r="D12" s="53"/>
      <c r="E12" s="53"/>
      <c r="F12" s="53"/>
      <c r="G12" s="53"/>
      <c r="H12" s="53"/>
      <c r="I12" s="53"/>
      <c r="J12" s="53"/>
      <c r="K12" s="53"/>
      <c r="L12" s="53"/>
      <c r="M12" s="53"/>
      <c r="N12" s="53"/>
      <c r="O12" s="53"/>
    </row>
    <row r="13" spans="1:15" ht="25.5" customHeight="1">
      <c r="A13" s="53"/>
      <c r="B13" s="53"/>
      <c r="C13" s="42"/>
      <c r="D13" s="53"/>
      <c r="E13" s="53"/>
      <c r="F13" s="53"/>
      <c r="G13" s="53"/>
      <c r="H13" s="53"/>
      <c r="I13" s="53"/>
      <c r="J13" s="53"/>
      <c r="K13" s="53"/>
      <c r="L13" s="53"/>
      <c r="M13" s="53"/>
      <c r="N13" s="53"/>
      <c r="O13" s="53"/>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A14" sqref="A14:IV14"/>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97</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98</v>
      </c>
      <c r="B4" s="9" t="s">
        <v>99</v>
      </c>
      <c r="C4" s="10"/>
      <c r="D4" s="10"/>
      <c r="E4" s="10"/>
      <c r="F4" s="10"/>
      <c r="G4" s="10"/>
      <c r="H4" s="10"/>
      <c r="I4" s="10"/>
      <c r="J4" s="10"/>
      <c r="K4" s="10"/>
      <c r="L4" s="26"/>
      <c r="M4" s="27" t="s">
        <v>100</v>
      </c>
      <c r="N4" s="28" t="s">
        <v>101</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102</v>
      </c>
      <c r="C5" s="8" t="s">
        <v>71</v>
      </c>
      <c r="D5" s="8"/>
      <c r="E5" s="8"/>
      <c r="F5" s="8" t="s">
        <v>103</v>
      </c>
      <c r="G5" s="11" t="s">
        <v>104</v>
      </c>
      <c r="H5" s="11"/>
      <c r="I5" s="11"/>
      <c r="J5" s="8" t="s">
        <v>105</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106</v>
      </c>
      <c r="D6" s="13" t="s">
        <v>107</v>
      </c>
      <c r="E6" s="13" t="s">
        <v>6</v>
      </c>
      <c r="F6" s="13"/>
      <c r="G6" s="13" t="s">
        <v>108</v>
      </c>
      <c r="H6" s="13" t="s">
        <v>109</v>
      </c>
      <c r="I6" s="13" t="s">
        <v>77</v>
      </c>
      <c r="J6" s="13" t="s">
        <v>110</v>
      </c>
      <c r="K6" s="31" t="s">
        <v>107</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64.5" customHeight="1">
      <c r="A7" s="14" t="s">
        <v>111</v>
      </c>
      <c r="B7" s="15">
        <v>49</v>
      </c>
      <c r="C7" s="16">
        <v>209</v>
      </c>
      <c r="D7" s="16">
        <v>2400</v>
      </c>
      <c r="E7" s="16">
        <v>19</v>
      </c>
      <c r="F7" s="16">
        <v>30</v>
      </c>
      <c r="G7" s="16">
        <v>6</v>
      </c>
      <c r="H7" s="16"/>
      <c r="I7" s="16">
        <v>30</v>
      </c>
      <c r="J7" s="33"/>
      <c r="K7" s="34"/>
      <c r="L7" s="35"/>
      <c r="M7" s="35">
        <v>49.7</v>
      </c>
      <c r="N7" s="36" t="s">
        <v>112</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21"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27"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113</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114</v>
      </c>
      <c r="B16" s="23"/>
      <c r="C16" s="23"/>
      <c r="D16" s="23"/>
      <c r="E16" s="23"/>
      <c r="F16" s="23"/>
      <c r="G16" s="23"/>
      <c r="H16" s="23"/>
      <c r="I16" s="23"/>
      <c r="J16" s="23"/>
    </row>
    <row r="17" spans="1:10" ht="14.25">
      <c r="A17" s="24" t="s">
        <v>115</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2">
    <mergeCell ref="A2:N2"/>
    <mergeCell ref="A3:B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2016-09-06T01:43:22Z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